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aiad/Desktop/"/>
    </mc:Choice>
  </mc:AlternateContent>
  <xr:revisionPtr revIDLastSave="0" documentId="13_ncr:1_{EAD39471-9E9E-2F45-9AA3-C9EB93338CB3}" xr6:coauthVersionLast="36" xr6:coauthVersionMax="47" xr10:uidLastSave="{00000000-0000-0000-0000-000000000000}"/>
  <bookViews>
    <workbookView xWindow="0" yWindow="500" windowWidth="23620" windowHeight="26580" activeTab="1" xr2:uid="{00000000-000D-0000-FFFF-FFFF00000000}"/>
  </bookViews>
  <sheets>
    <sheet name="貸出規程" sheetId="5" r:id="rId1"/>
    <sheet name="借用申請書" sheetId="2" r:id="rId2"/>
    <sheet name="記入方法" sheetId="6" r:id="rId3"/>
    <sheet name="data" sheetId="3" r:id="rId4"/>
  </sheets>
  <definedNames>
    <definedName name="_xlnm.Print_Area" localSheetId="2">記入方法!$A$1:$H$45</definedName>
    <definedName name="_xlnm.Print_Area" localSheetId="1">借用申請書!$A$1:$H$45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6" l="1"/>
  <c r="H36" i="6"/>
  <c r="H40" i="2"/>
  <c r="H36" i="2"/>
</calcChain>
</file>

<file path=xl/sharedStrings.xml><?xml version="1.0" encoding="utf-8"?>
<sst xmlns="http://schemas.openxmlformats.org/spreadsheetml/2006/main" count="178" uniqueCount="86">
  <si>
    <t>Wi-fi送受信機用三脚スタンド</t>
    <rPh sb="5" eb="8">
      <t>ソウジュシン</t>
    </rPh>
    <rPh sb="8" eb="9">
      <t>キ</t>
    </rPh>
    <rPh sb="9" eb="10">
      <t>ヨウ</t>
    </rPh>
    <rPh sb="10" eb="12">
      <t>サンキャク</t>
    </rPh>
    <phoneticPr fontId="1"/>
  </si>
  <si>
    <t>タッチペン</t>
    <phoneticPr fontId="1"/>
  </si>
  <si>
    <t>貸出対象品名</t>
    <rPh sb="0" eb="2">
      <t>カシダシ</t>
    </rPh>
    <rPh sb="2" eb="4">
      <t>タイショウ</t>
    </rPh>
    <rPh sb="4" eb="6">
      <t>ヒンメイ</t>
    </rPh>
    <phoneticPr fontId="1"/>
  </si>
  <si>
    <t>使用責任者氏名</t>
    <rPh sb="0" eb="2">
      <t>シヨウ</t>
    </rPh>
    <rPh sb="2" eb="5">
      <t>セキニンシャ</t>
    </rPh>
    <rPh sb="5" eb="7">
      <t>シメイ</t>
    </rPh>
    <phoneticPr fontId="1"/>
  </si>
  <si>
    <t>連絡先（電話番号）</t>
    <rPh sb="0" eb="3">
      <t>レンラクサキ</t>
    </rPh>
    <rPh sb="4" eb="6">
      <t>デンワ</t>
    </rPh>
    <rPh sb="6" eb="8">
      <t>バンゴウ</t>
    </rPh>
    <phoneticPr fontId="1"/>
  </si>
  <si>
    <t>リアルタイム採点システム関連機器借用申請書</t>
    <rPh sb="6" eb="8">
      <t>サイテン</t>
    </rPh>
    <rPh sb="12" eb="14">
      <t>カンレン</t>
    </rPh>
    <rPh sb="14" eb="16">
      <t>キキ</t>
    </rPh>
    <rPh sb="16" eb="18">
      <t>シャクヨウ</t>
    </rPh>
    <rPh sb="18" eb="21">
      <t>シンセイショ</t>
    </rPh>
    <phoneticPr fontId="1"/>
  </si>
  <si>
    <t>加盟団体名</t>
    <rPh sb="0" eb="2">
      <t>カメイ</t>
    </rPh>
    <rPh sb="2" eb="4">
      <t>ダンタイ</t>
    </rPh>
    <rPh sb="4" eb="5">
      <t>メイ</t>
    </rPh>
    <phoneticPr fontId="1"/>
  </si>
  <si>
    <t>代表者氏名</t>
    <rPh sb="0" eb="3">
      <t>ダイヒョウシャ</t>
    </rPh>
    <rPh sb="3" eb="5">
      <t>シメイ</t>
    </rPh>
    <phoneticPr fontId="1"/>
  </si>
  <si>
    <t>借用数量</t>
    <rPh sb="0" eb="2">
      <t>シャクヨウ</t>
    </rPh>
    <rPh sb="2" eb="4">
      <t>スウリョウ</t>
    </rPh>
    <phoneticPr fontId="1"/>
  </si>
  <si>
    <t>借用希望機器（該当箇所に数量を記入）</t>
    <rPh sb="0" eb="2">
      <t>シャクヨウ</t>
    </rPh>
    <rPh sb="2" eb="4">
      <t>キボウ</t>
    </rPh>
    <rPh sb="4" eb="6">
      <t>キキ</t>
    </rPh>
    <rPh sb="7" eb="9">
      <t>ガイトウ</t>
    </rPh>
    <rPh sb="9" eb="11">
      <t>カショ</t>
    </rPh>
    <rPh sb="12" eb="14">
      <t>スウリョウ</t>
    </rPh>
    <rPh sb="15" eb="17">
      <t>キニュウ</t>
    </rPh>
    <phoneticPr fontId="1"/>
  </si>
  <si>
    <t>【東京都ダンススポーツ連盟記入欄】</t>
    <rPh sb="1" eb="4">
      <t>トウキョウト</t>
    </rPh>
    <rPh sb="11" eb="13">
      <t>レンメイ</t>
    </rPh>
    <rPh sb="13" eb="15">
      <t>キニュウ</t>
    </rPh>
    <rPh sb="15" eb="16">
      <t>ラン</t>
    </rPh>
    <phoneticPr fontId="1"/>
  </si>
  <si>
    <t>●</t>
    <phoneticPr fontId="1"/>
  </si>
  <si>
    <t>　　　（Ｅメールアドレス）</t>
    <phoneticPr fontId="1"/>
  </si>
  <si>
    <t>競技会名（開催日）</t>
    <rPh sb="0" eb="3">
      <t>キョウギカイ</t>
    </rPh>
    <rPh sb="3" eb="4">
      <t>メイ</t>
    </rPh>
    <rPh sb="5" eb="8">
      <t>カイサイビ</t>
    </rPh>
    <phoneticPr fontId="1"/>
  </si>
  <si>
    <t>　当連盟／協会が主催／主管するダンススポーツ競技会において、貴連盟が所有するリアルタイム採点システム関連機器を借用したいので、貸出規程を遵守のうえ、下記のとおり申請します。</t>
    <rPh sb="1" eb="2">
      <t>トウ</t>
    </rPh>
    <rPh sb="2" eb="4">
      <t>レンメイ</t>
    </rPh>
    <rPh sb="5" eb="7">
      <t>キョウカイ</t>
    </rPh>
    <rPh sb="8" eb="10">
      <t>シュサイ</t>
    </rPh>
    <rPh sb="11" eb="13">
      <t>シュカン</t>
    </rPh>
    <rPh sb="22" eb="25">
      <t>キョウギカイ</t>
    </rPh>
    <rPh sb="30" eb="31">
      <t>キ</t>
    </rPh>
    <rPh sb="31" eb="33">
      <t>レンメイ</t>
    </rPh>
    <rPh sb="34" eb="36">
      <t>ショユウ</t>
    </rPh>
    <rPh sb="44" eb="46">
      <t>サイテン</t>
    </rPh>
    <rPh sb="50" eb="54">
      <t>カンレンキキ</t>
    </rPh>
    <rPh sb="55" eb="57">
      <t>シャクヨウ</t>
    </rPh>
    <rPh sb="63" eb="65">
      <t>カシダシ</t>
    </rPh>
    <rPh sb="65" eb="67">
      <t>キテイ</t>
    </rPh>
    <rPh sb="68" eb="70">
      <t>ジュンシュ</t>
    </rPh>
    <rPh sb="74" eb="76">
      <t>カキ</t>
    </rPh>
    <rPh sb="80" eb="82">
      <t>シンセイ</t>
    </rPh>
    <phoneticPr fontId="1"/>
  </si>
  <si>
    <t>承認／不承認</t>
    <rPh sb="0" eb="2">
      <t>ショウニン</t>
    </rPh>
    <rPh sb="3" eb="6">
      <t>フショウニン</t>
    </rPh>
    <phoneticPr fontId="1"/>
  </si>
  <si>
    <t>入金確認（三井住友銀行中野支店　普通口座　№3750679）</t>
    <rPh sb="0" eb="2">
      <t>ニュウキン</t>
    </rPh>
    <rPh sb="2" eb="4">
      <t>カクニン</t>
    </rPh>
    <rPh sb="5" eb="11">
      <t>ミツイスミトモギンコウ</t>
    </rPh>
    <rPh sb="11" eb="13">
      <t>ナカノ</t>
    </rPh>
    <rPh sb="13" eb="15">
      <t>シテン</t>
    </rPh>
    <rPh sb="16" eb="18">
      <t>フツウ</t>
    </rPh>
    <rPh sb="18" eb="20">
      <t>コウザ</t>
    </rPh>
    <phoneticPr fontId="1"/>
  </si>
  <si>
    <r>
      <t>借用期間</t>
    </r>
    <r>
      <rPr>
        <b/>
        <sz val="14"/>
        <rFont val="ＭＳ ゴシック"/>
        <family val="3"/>
        <charset val="128"/>
      </rPr>
      <t>（開催日前日～終了後２日以内）</t>
    </r>
    <rPh sb="0" eb="2">
      <t>シャクヨウ</t>
    </rPh>
    <rPh sb="2" eb="4">
      <t>キカン</t>
    </rPh>
    <rPh sb="5" eb="8">
      <t>カイサイビ</t>
    </rPh>
    <rPh sb="8" eb="10">
      <t>ゼンジツ</t>
    </rPh>
    <rPh sb="11" eb="14">
      <t>シュウリョウゴ</t>
    </rPh>
    <rPh sb="15" eb="16">
      <t>ニチ</t>
    </rPh>
    <rPh sb="16" eb="18">
      <t>イナイ</t>
    </rPh>
    <phoneticPr fontId="1"/>
  </si>
  <si>
    <t>配送手配日　手配者（　　　　　　　　　　）</t>
    <rPh sb="0" eb="2">
      <t>ハイソウ</t>
    </rPh>
    <rPh sb="2" eb="4">
      <t>テハイ</t>
    </rPh>
    <rPh sb="4" eb="5">
      <t>ニチ</t>
    </rPh>
    <rPh sb="6" eb="9">
      <t>テハイシャ</t>
    </rPh>
    <phoneticPr fontId="1"/>
  </si>
  <si>
    <t>決裁担当理事（　　　　　　　　　　）</t>
    <rPh sb="0" eb="2">
      <t>ケッサイ</t>
    </rPh>
    <rPh sb="2" eb="4">
      <t>タントウ</t>
    </rPh>
    <rPh sb="4" eb="6">
      <t>リジ</t>
    </rPh>
    <phoneticPr fontId="1"/>
  </si>
  <si>
    <t>■パソコン</t>
    <phoneticPr fontId="1"/>
  </si>
  <si>
    <t>電源タップ（6個口）</t>
    <rPh sb="0" eb="2">
      <t>デンゲン</t>
    </rPh>
    <rPh sb="7" eb="9">
      <t>コグチ</t>
    </rPh>
    <phoneticPr fontId="1"/>
  </si>
  <si>
    <t>他</t>
    <rPh sb="0" eb="1">
      <t>ホカ</t>
    </rPh>
    <phoneticPr fontId="1"/>
  </si>
  <si>
    <t>貸出単価</t>
    <rPh sb="0" eb="2">
      <t>カシダシ</t>
    </rPh>
    <rPh sb="2" eb="4">
      <t>タンカ</t>
    </rPh>
    <phoneticPr fontId="1"/>
  </si>
  <si>
    <t>東京都ダンススポーツ連盟殿</t>
    <rPh sb="0" eb="3">
      <t>トウキョウト</t>
    </rPh>
    <rPh sb="10" eb="12">
      <t>レンメイ</t>
    </rPh>
    <rPh sb="12" eb="13">
      <t>ドノ</t>
    </rPh>
    <phoneticPr fontId="1"/>
  </si>
  <si>
    <t>～</t>
    <phoneticPr fontId="1"/>
  </si>
  <si>
    <t>◎インターホン</t>
    <phoneticPr fontId="1"/>
  </si>
  <si>
    <t>合計金額</t>
  </si>
  <si>
    <t>UPS(無停電電源装置)</t>
    <rPh sb="4" eb="11">
      <t>ムテイ</t>
    </rPh>
    <phoneticPr fontId="1"/>
  </si>
  <si>
    <t>Lenovo ThinkBook 15 Gen 2</t>
    <phoneticPr fontId="1"/>
  </si>
  <si>
    <t>Lenovo ThinkPad E560</t>
    <phoneticPr fontId="1"/>
  </si>
  <si>
    <t>結果速報用　レンタルサーバ　FTPアカウント</t>
    <rPh sb="0" eb="2">
      <t>ケッカ</t>
    </rPh>
    <rPh sb="2" eb="4">
      <t>ソクホウ</t>
    </rPh>
    <rPh sb="4" eb="5">
      <t>ヨウ</t>
    </rPh>
    <phoneticPr fontId="1"/>
  </si>
  <si>
    <t>機器受け取り方法　（事務所引取の場合）</t>
    <rPh sb="0" eb="2">
      <t>キキ</t>
    </rPh>
    <rPh sb="2" eb="3">
      <t>ウ</t>
    </rPh>
    <rPh sb="4" eb="5">
      <t>ト</t>
    </rPh>
    <rPh sb="6" eb="8">
      <t>ホウホウ</t>
    </rPh>
    <rPh sb="10" eb="13">
      <t>ジムショ</t>
    </rPh>
    <rPh sb="13" eb="15">
      <t>ヒキトリ</t>
    </rPh>
    <rPh sb="16" eb="18">
      <t>バアイ</t>
    </rPh>
    <phoneticPr fontId="1"/>
  </si>
  <si>
    <t>※使用責任者以外に配送のみ住所・電話番号</t>
    <rPh sb="1" eb="3">
      <t>シヨウ</t>
    </rPh>
    <rPh sb="3" eb="6">
      <t>セキニンシャ</t>
    </rPh>
    <rPh sb="6" eb="8">
      <t>イガイ</t>
    </rPh>
    <rPh sb="9" eb="11">
      <t>ハイソウ</t>
    </rPh>
    <rPh sb="13" eb="15">
      <t>ジュウショ</t>
    </rPh>
    <phoneticPr fontId="1"/>
  </si>
  <si>
    <t>10台</t>
    <rPh sb="2" eb="3">
      <t>ダイ</t>
    </rPh>
    <phoneticPr fontId="1"/>
  </si>
  <si>
    <t>10本</t>
    <rPh sb="2" eb="3">
      <t>ホン</t>
    </rPh>
    <phoneticPr fontId="1"/>
  </si>
  <si>
    <t>リアルタイム採点システム端末（Fujitsu arrows）</t>
    <rPh sb="6" eb="8">
      <t>サイテン</t>
    </rPh>
    <rPh sb="12" eb="14">
      <t>タンマツ</t>
    </rPh>
    <phoneticPr fontId="1"/>
  </si>
  <si>
    <t xml:space="preserve">(配送希望の場合)  </t>
    <rPh sb="1" eb="3">
      <t>ハイソウ</t>
    </rPh>
    <rPh sb="3" eb="5">
      <t>キボウ</t>
    </rPh>
    <rPh sb="6" eb="8">
      <t>バアイ</t>
    </rPh>
    <phoneticPr fontId="1"/>
  </si>
  <si>
    <t>競技結果速報の有無とサーバレンタル</t>
    <rPh sb="0" eb="4">
      <t>キョウギケッカ</t>
    </rPh>
    <rPh sb="4" eb="6">
      <t>ソクホウ</t>
    </rPh>
    <rPh sb="7" eb="9">
      <t>ウム</t>
    </rPh>
    <phoneticPr fontId="1"/>
  </si>
  <si>
    <t>速報あり(サーバ借用)</t>
    <phoneticPr fontId="1"/>
  </si>
  <si>
    <t>速報あり(自前サーバ)</t>
    <phoneticPr fontId="1"/>
  </si>
  <si>
    <t>速報無し</t>
    <phoneticPr fontId="1"/>
  </si>
  <si>
    <t>11時頃</t>
    <rPh sb="2" eb="3">
      <t>ジ</t>
    </rPh>
    <rPh sb="3" eb="4">
      <t>ゴロ</t>
    </rPh>
    <phoneticPr fontId="1"/>
  </si>
  <si>
    <t>12時頃</t>
    <rPh sb="2" eb="3">
      <t>ジ</t>
    </rPh>
    <rPh sb="3" eb="4">
      <t>ゴロ</t>
    </rPh>
    <phoneticPr fontId="1"/>
  </si>
  <si>
    <t>13時頃</t>
    <rPh sb="2" eb="3">
      <t>ジ</t>
    </rPh>
    <rPh sb="3" eb="4">
      <t>ゴロ</t>
    </rPh>
    <phoneticPr fontId="1"/>
  </si>
  <si>
    <t>14時頃</t>
    <rPh sb="2" eb="3">
      <t>ジ</t>
    </rPh>
    <rPh sb="3" eb="4">
      <t>ゴロ</t>
    </rPh>
    <phoneticPr fontId="1"/>
  </si>
  <si>
    <t>15時頃</t>
    <rPh sb="2" eb="3">
      <t>ジ</t>
    </rPh>
    <rPh sb="3" eb="4">
      <t>ゴロ</t>
    </rPh>
    <phoneticPr fontId="1"/>
  </si>
  <si>
    <t>16時頃</t>
    <rPh sb="2" eb="3">
      <t>ジ</t>
    </rPh>
    <rPh sb="3" eb="4">
      <t>ゴロ</t>
    </rPh>
    <phoneticPr fontId="1"/>
  </si>
  <si>
    <t>プリンタ</t>
    <phoneticPr fontId="1"/>
  </si>
  <si>
    <t>（基幹向け）</t>
    <rPh sb="1" eb="3">
      <t>キカン</t>
    </rPh>
    <rPh sb="3" eb="4">
      <t>ム</t>
    </rPh>
    <phoneticPr fontId="1"/>
  </si>
  <si>
    <t>（補助向け）</t>
    <rPh sb="3" eb="4">
      <t>ム</t>
    </rPh>
    <phoneticPr fontId="1"/>
  </si>
  <si>
    <t>▲プリンタ</t>
    <phoneticPr fontId="1"/>
  </si>
  <si>
    <t>brother HL-L2370DN</t>
    <phoneticPr fontId="1"/>
  </si>
  <si>
    <t>10台分</t>
    <rPh sb="2" eb="4">
      <t>ダイブン</t>
    </rPh>
    <phoneticPr fontId="1"/>
  </si>
  <si>
    <t>充電器（本体、マグネット式充電ケーブル）</t>
    <rPh sb="0" eb="3">
      <t>ジュウデンキ</t>
    </rPh>
    <rPh sb="4" eb="6">
      <t>ホンタイ</t>
    </rPh>
    <rPh sb="12" eb="13">
      <t>シキ</t>
    </rPh>
    <rPh sb="13" eb="15">
      <t>ジュウデン</t>
    </rPh>
    <phoneticPr fontId="1"/>
  </si>
  <si>
    <t>Canon LBP162</t>
    <phoneticPr fontId="1"/>
  </si>
  <si>
    <t>Wi-Fi送受信機（本体・電源コード・アンテナ2本）</t>
    <rPh sb="5" eb="8">
      <t>ソウジュシン</t>
    </rPh>
    <rPh sb="8" eb="9">
      <t>キ</t>
    </rPh>
    <rPh sb="10" eb="12">
      <t>ホンタイ</t>
    </rPh>
    <rPh sb="24" eb="25">
      <t>ホン</t>
    </rPh>
    <phoneticPr fontId="1"/>
  </si>
  <si>
    <t>Wi-Fi送受信機設置皿1個・収納容器1箱</t>
    <rPh sb="5" eb="8">
      <t>ソウジュシン</t>
    </rPh>
    <rPh sb="8" eb="9">
      <t>キ</t>
    </rPh>
    <rPh sb="9" eb="11">
      <t>セッチ</t>
    </rPh>
    <rPh sb="11" eb="12">
      <t>サラ</t>
    </rPh>
    <rPh sb="13" eb="14">
      <t>コ</t>
    </rPh>
    <rPh sb="15" eb="17">
      <t>シュウノウ</t>
    </rPh>
    <rPh sb="17" eb="19">
      <t>ヨウキ</t>
    </rPh>
    <rPh sb="20" eb="21">
      <t>ハコ</t>
    </rPh>
    <phoneticPr fontId="1"/>
  </si>
  <si>
    <t>スイッチングハブ（8ポート）</t>
    <phoneticPr fontId="1"/>
  </si>
  <si>
    <t>パソコン</t>
    <phoneticPr fontId="1"/>
  </si>
  <si>
    <t>ケース大</t>
    <rPh sb="3" eb="4">
      <t>ダイ</t>
    </rPh>
    <phoneticPr fontId="1"/>
  </si>
  <si>
    <t>ケース小</t>
    <rPh sb="3" eb="4">
      <t>ショウ</t>
    </rPh>
    <phoneticPr fontId="1"/>
  </si>
  <si>
    <t>都連　太郎</t>
    <rPh sb="0" eb="2">
      <t>トレン</t>
    </rPh>
    <rPh sb="3" eb="5">
      <t>タロウ</t>
    </rPh>
    <phoneticPr fontId="1"/>
  </si>
  <si>
    <t>都連　花子</t>
    <rPh sb="0" eb="2">
      <t>トレン</t>
    </rPh>
    <rPh sb="3" eb="5">
      <t>ハナコ</t>
    </rPh>
    <phoneticPr fontId="1"/>
  </si>
  <si>
    <t>090-1234-****</t>
    <phoneticPr fontId="1"/>
  </si>
  <si>
    <t>tkydsf@tokyo-jdsf.org</t>
    <phoneticPr fontId="1"/>
  </si>
  <si>
    <t>LANケーブル
　20m(x1)、15m(x1)、7m(x1)、5m(x1)、3m(x3)</t>
    <phoneticPr fontId="1"/>
  </si>
  <si>
    <t>指定なし</t>
    <rPh sb="0" eb="2">
      <t>シテイ</t>
    </rPh>
    <phoneticPr fontId="1"/>
  </si>
  <si>
    <t>午前中</t>
    <rPh sb="0" eb="3">
      <t>ゴゼンチュウ</t>
    </rPh>
    <phoneticPr fontId="1"/>
  </si>
  <si>
    <t>14時～16時</t>
    <rPh sb="2" eb="3">
      <t>ジ</t>
    </rPh>
    <rPh sb="6" eb="7">
      <t>ジ</t>
    </rPh>
    <phoneticPr fontId="1"/>
  </si>
  <si>
    <t>16時～18時</t>
    <rPh sb="2" eb="3">
      <t>ジ</t>
    </rPh>
    <rPh sb="6" eb="7">
      <t>ジ</t>
    </rPh>
    <phoneticPr fontId="1"/>
  </si>
  <si>
    <t>18時～20時</t>
    <rPh sb="2" eb="3">
      <t>ジ</t>
    </rPh>
    <rPh sb="6" eb="7">
      <t>ジ</t>
    </rPh>
    <phoneticPr fontId="1"/>
  </si>
  <si>
    <t>19時～21時</t>
    <rPh sb="2" eb="3">
      <t>ジ</t>
    </rPh>
    <rPh sb="6" eb="7">
      <t>ジ</t>
    </rPh>
    <phoneticPr fontId="1"/>
  </si>
  <si>
    <t>第76回都民体育大会</t>
    <phoneticPr fontId="1"/>
  </si>
  <si>
    <t>★未選択★</t>
    <rPh sb="1" eb="4">
      <t>ミセンタク</t>
    </rPh>
    <phoneticPr fontId="1"/>
  </si>
  <si>
    <t>申請日</t>
    <rPh sb="0" eb="3">
      <t>シンセイビ</t>
    </rPh>
    <phoneticPr fontId="1"/>
  </si>
  <si>
    <t>追加</t>
    <rPh sb="0" eb="2">
      <t>ツイカ</t>
    </rPh>
    <phoneticPr fontId="1"/>
  </si>
  <si>
    <t>●リアルタイム採点システム関連機器セット</t>
    <rPh sb="7" eb="9">
      <t>サイテン</t>
    </rPh>
    <rPh sb="13" eb="15">
      <t>カンレン</t>
    </rPh>
    <rPh sb="15" eb="17">
      <t>キキ</t>
    </rPh>
    <phoneticPr fontId="1"/>
  </si>
  <si>
    <t>基本セット</t>
    <rPh sb="0" eb="2">
      <t>キホン</t>
    </rPh>
    <phoneticPr fontId="1"/>
  </si>
  <si>
    <t>※元払い(契約料金）で発送の為、送料合算で請求します。</t>
    <phoneticPr fontId="1"/>
  </si>
  <si>
    <t>東京都ダンススポーツ連盟</t>
    <rPh sb="0" eb="3">
      <t>トウキョウト</t>
    </rPh>
    <rPh sb="10" eb="12">
      <t>レンメイ</t>
    </rPh>
    <phoneticPr fontId="1"/>
  </si>
  <si>
    <t>速報あり(サーバ借用)</t>
  </si>
  <si>
    <t xml:space="preserve"> 1台</t>
    <rPh sb="2" eb="3">
      <t>ダイ</t>
    </rPh>
    <phoneticPr fontId="1"/>
  </si>
  <si>
    <t xml:space="preserve"> 1セット</t>
    <phoneticPr fontId="1"/>
  </si>
  <si>
    <t xml:space="preserve"> 2個</t>
    <rPh sb="2" eb="3">
      <t>コ</t>
    </rPh>
    <phoneticPr fontId="1"/>
  </si>
  <si>
    <t xml:space="preserve"> 1ユーザ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</si>
</sst>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yyyy&quot;年&quot;m&quot;月&quot;d&quot;日&quot;;@"/>
    <numFmt numFmtId="178" formatCode="0_);[Red]\(0\)"/>
    <numFmt numFmtId="179" formatCode="0&quot;セット&quot;"/>
    <numFmt numFmtId="180" formatCode="0&quot;台&quot;"/>
    <numFmt numFmtId="181" formatCode="0&quot;人&quot;"/>
    <numFmt numFmtId="182" formatCode="#&quot;ユーザ&quot;"/>
    <numFmt numFmtId="183" formatCode="[$-F800]dddd\,\ mmmm\ dd\,\ yyyy"/>
  </numFmts>
  <fonts count="14">
    <font>
      <sz val="11"/>
      <color theme="1"/>
      <name val="游ゴシック"/>
      <family val="2"/>
      <charset val="128"/>
      <scheme val="minor"/>
    </font>
    <font>
      <sz val="6"/>
      <name val="游ゴシック"/>
      <family val="2"/>
      <charset val="128"/>
      <scheme val="minor"/>
    </font>
    <font>
      <b/>
      <sz val="16"/>
      <name val="ＭＳ ゴシック"/>
      <family val="3"/>
      <charset val="128"/>
    </font>
    <font>
      <b/>
      <sz val="14"/>
      <name val="ＭＳ ゴシック"/>
      <family val="3"/>
      <charset val="128"/>
    </font>
    <font>
      <sz val="11"/>
      <color theme="1"/>
      <name val="游ゴシック"/>
      <family val="2"/>
      <charset val="128"/>
      <scheme val="minor"/>
    </font>
    <font>
      <b/>
      <sz val="16"/>
      <color theme="1"/>
      <name val="ＭＳ ゴシック"/>
      <family val="3"/>
      <charset val="128"/>
    </font>
    <font>
      <u/>
      <sz val="11"/>
      <color theme="10"/>
      <name val="游ゴシック"/>
      <family val="2"/>
      <charset val="128"/>
      <scheme val="minor"/>
    </font>
    <font>
      <b/>
      <sz val="14"/>
      <color theme="1"/>
      <name val="ＭＳ ゴシック"/>
      <family val="3"/>
      <charset val="128"/>
    </font>
    <font>
      <b/>
      <sz val="12"/>
      <name val="ＭＳ ゴシック"/>
      <family val="3"/>
      <charset val="128"/>
    </font>
    <font>
      <sz val="11"/>
      <name val="ＭＳ ゴシック"/>
      <family val="3"/>
      <charset val="128"/>
    </font>
    <font>
      <sz val="11"/>
      <color theme="1"/>
      <name val="ＭＳ ゴシック"/>
      <family val="3"/>
      <charset val="128"/>
    </font>
    <font>
      <b/>
      <sz val="11"/>
      <name val="ＭＳ ゴシック"/>
      <family val="3"/>
      <charset val="128"/>
    </font>
    <font>
      <b/>
      <sz val="11"/>
      <color theme="1"/>
      <name val="ＭＳ ゴシック"/>
      <family val="3"/>
      <charset val="128"/>
    </font>
    <font>
      <b/>
      <sz val="20"/>
      <name val="ＭＳ 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0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6" xfId="0" applyFont="1" applyBorder="1">
      <alignment vertical="center"/>
    </xf>
    <xf numFmtId="0" fontId="3" fillId="0" borderId="0" xfId="0" applyFont="1" applyAlignment="1"/>
    <xf numFmtId="0" fontId="2" fillId="0" borderId="0" xfId="0" applyFont="1" applyAlignment="1">
      <alignment horizontal="center"/>
    </xf>
    <xf numFmtId="0" fontId="2" fillId="0" borderId="0" xfId="0" applyFont="1" applyAlignment="1"/>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6" xfId="0" applyFont="1" applyBorder="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178" fontId="3" fillId="0" borderId="18" xfId="0" applyNumberFormat="1" applyFont="1" applyBorder="1" applyAlignment="1">
      <alignment horizontal="center" vertical="center" wrapText="1" shrinkToFit="1"/>
    </xf>
    <xf numFmtId="0" fontId="3" fillId="0" borderId="19" xfId="0" applyFont="1" applyBorder="1" applyAlignment="1">
      <alignment vertical="center" wrapText="1"/>
    </xf>
    <xf numFmtId="181" fontId="10" fillId="0" borderId="0" xfId="0" applyNumberFormat="1" applyFont="1">
      <alignment vertical="center"/>
    </xf>
    <xf numFmtId="0" fontId="0" fillId="0" borderId="0" xfId="0" applyAlignment="1">
      <alignment vertical="center" wrapText="1"/>
    </xf>
    <xf numFmtId="182" fontId="2" fillId="0" borderId="10" xfId="1" applyNumberFormat="1" applyFont="1" applyBorder="1" applyAlignment="1">
      <alignment horizontal="right" vertical="center"/>
    </xf>
    <xf numFmtId="0" fontId="3" fillId="0" borderId="26" xfId="0" applyFont="1" applyBorder="1" applyAlignment="1">
      <alignment horizontal="left" vertical="center"/>
    </xf>
    <xf numFmtId="0" fontId="3" fillId="0" borderId="13" xfId="0" applyFont="1" applyBorder="1" applyAlignment="1">
      <alignment vertical="center" wrapText="1"/>
    </xf>
    <xf numFmtId="0" fontId="3" fillId="0" borderId="29" xfId="0" applyFont="1" applyBorder="1" applyAlignment="1">
      <alignment horizontal="left" vertical="center"/>
    </xf>
    <xf numFmtId="180" fontId="2" fillId="0" borderId="12" xfId="1" applyNumberFormat="1" applyFont="1" applyBorder="1" applyAlignment="1">
      <alignment vertical="center" shrinkToFit="1"/>
    </xf>
    <xf numFmtId="180" fontId="2" fillId="0" borderId="11" xfId="1" applyNumberFormat="1" applyFont="1" applyBorder="1" applyAlignment="1">
      <alignment vertical="center" shrinkToFit="1"/>
    </xf>
    <xf numFmtId="0" fontId="3" fillId="0" borderId="17" xfId="0" applyFont="1" applyBorder="1" applyAlignment="1">
      <alignment horizontal="center" vertical="center"/>
    </xf>
    <xf numFmtId="0" fontId="3" fillId="0" borderId="29" xfId="0" applyFont="1" applyBorder="1" applyAlignment="1">
      <alignment horizontal="right" vertical="center" indent="1"/>
    </xf>
    <xf numFmtId="0" fontId="3" fillId="0" borderId="32" xfId="0" applyFont="1" applyBorder="1" applyAlignment="1">
      <alignment vertical="center" wrapText="1"/>
    </xf>
    <xf numFmtId="0" fontId="3" fillId="0" borderId="34" xfId="0" applyFont="1" applyBorder="1" applyAlignment="1">
      <alignment vertical="center" wrapText="1"/>
    </xf>
    <xf numFmtId="176" fontId="7" fillId="0" borderId="36" xfId="1" applyNumberFormat="1" applyFont="1" applyBorder="1">
      <alignment vertical="center"/>
    </xf>
    <xf numFmtId="176" fontId="3" fillId="0" borderId="16" xfId="0" applyNumberFormat="1" applyFont="1" applyBorder="1">
      <alignment vertical="center"/>
    </xf>
    <xf numFmtId="176" fontId="3" fillId="0" borderId="15" xfId="1" applyNumberFormat="1" applyFont="1" applyBorder="1" applyAlignment="1">
      <alignment vertical="center"/>
    </xf>
    <xf numFmtId="176" fontId="3" fillId="0" borderId="14" xfId="1" applyNumberFormat="1" applyFont="1" applyBorder="1" applyAlignment="1">
      <alignment vertical="center"/>
    </xf>
    <xf numFmtId="176" fontId="7" fillId="0" borderId="35" xfId="1" applyNumberFormat="1" applyFont="1" applyBorder="1" applyAlignment="1">
      <alignment vertical="center"/>
    </xf>
    <xf numFmtId="183" fontId="2" fillId="0" borderId="5" xfId="0" applyNumberFormat="1" applyFont="1" applyBorder="1">
      <alignment vertical="center"/>
    </xf>
    <xf numFmtId="183" fontId="2" fillId="0" borderId="5" xfId="0" applyNumberFormat="1" applyFont="1" applyBorder="1" applyAlignment="1">
      <alignment horizontal="center" vertical="center"/>
    </xf>
    <xf numFmtId="0" fontId="3" fillId="0" borderId="3" xfId="0" applyFont="1" applyBorder="1">
      <alignment vertical="center"/>
    </xf>
    <xf numFmtId="0" fontId="3" fillId="0" borderId="26" xfId="0" applyFont="1" applyBorder="1">
      <alignment vertical="center"/>
    </xf>
    <xf numFmtId="0" fontId="3" fillId="0" borderId="9" xfId="0" applyFont="1" applyBorder="1">
      <alignment vertical="center"/>
    </xf>
    <xf numFmtId="0" fontId="3" fillId="0" borderId="28" xfId="0" applyFont="1" applyBorder="1" applyAlignment="1">
      <alignment vertical="center" wrapText="1"/>
    </xf>
    <xf numFmtId="0" fontId="3" fillId="0" borderId="4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1" xfId="0" applyFont="1" applyBorder="1" applyAlignment="1">
      <alignment horizontal="left" vertical="center"/>
    </xf>
    <xf numFmtId="0" fontId="3" fillId="0" borderId="1" xfId="0" applyFont="1" applyBorder="1" applyAlignment="1">
      <alignment horizontal="center" vertical="center"/>
    </xf>
    <xf numFmtId="183" fontId="2" fillId="0" borderId="5" xfId="0" applyNumberFormat="1" applyFont="1" applyBorder="1" applyAlignment="1">
      <alignment horizontal="right" vertical="center"/>
    </xf>
    <xf numFmtId="178" fontId="2" fillId="0" borderId="5" xfId="0" applyNumberFormat="1" applyFont="1" applyBorder="1" applyAlignment="1">
      <alignment horizontal="center" vertical="center"/>
    </xf>
    <xf numFmtId="0" fontId="8" fillId="0" borderId="0" xfId="0" applyFont="1" applyAlignment="1">
      <alignment horizontal="right" vertical="center"/>
    </xf>
    <xf numFmtId="0" fontId="2" fillId="0" borderId="4" xfId="0" applyFont="1" applyBorder="1" applyAlignment="1">
      <alignment horizontal="left" vertical="center"/>
    </xf>
    <xf numFmtId="179" fontId="2" fillId="0" borderId="18" xfId="1" applyNumberFormat="1" applyFont="1" applyBorder="1" applyAlignment="1">
      <alignment vertical="center" shrinkToFit="1"/>
    </xf>
    <xf numFmtId="179" fontId="2" fillId="0" borderId="22" xfId="1" applyNumberFormat="1" applyFont="1" applyBorder="1" applyAlignment="1">
      <alignment vertical="center" shrinkToFit="1"/>
    </xf>
    <xf numFmtId="179" fontId="2" fillId="0" borderId="23" xfId="1" applyNumberFormat="1" applyFont="1" applyBorder="1" applyAlignment="1">
      <alignment vertical="center" shrinkToFi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pplyAlignment="1">
      <alignment horizontal="left" vertical="center" shrinkToFit="1"/>
    </xf>
    <xf numFmtId="0" fontId="2" fillId="0" borderId="0" xfId="0" applyFont="1">
      <alignment vertical="center"/>
    </xf>
    <xf numFmtId="0" fontId="3" fillId="0" borderId="43"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7" fillId="0" borderId="38"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2" fillId="0" borderId="0" xfId="0" applyFont="1" applyAlignment="1">
      <alignment horizontal="right" vertical="center" indent="3"/>
    </xf>
    <xf numFmtId="0" fontId="3" fillId="0" borderId="34"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right" vertical="center" indent="1"/>
    </xf>
    <xf numFmtId="0" fontId="3" fillId="0" borderId="1" xfId="0" applyFont="1" applyBorder="1">
      <alignment vertical="center"/>
    </xf>
    <xf numFmtId="0" fontId="3" fillId="0" borderId="20" xfId="0" applyFont="1" applyBorder="1" applyAlignment="1">
      <alignment vertical="center" wrapText="1"/>
    </xf>
    <xf numFmtId="0" fontId="3" fillId="0" borderId="7" xfId="0" applyFont="1" applyBorder="1">
      <alignment vertical="center"/>
    </xf>
    <xf numFmtId="0" fontId="3" fillId="0" borderId="2" xfId="0" applyFont="1" applyBorder="1" applyAlignment="1">
      <alignment horizontal="right" vertical="center" indent="1" shrinkToFit="1"/>
    </xf>
    <xf numFmtId="0" fontId="3" fillId="0" borderId="33" xfId="0" applyFont="1" applyBorder="1" applyAlignment="1">
      <alignment horizontal="right" vertical="center" indent="1" shrinkToFit="1"/>
    </xf>
    <xf numFmtId="176" fontId="3" fillId="0" borderId="17" xfId="0" applyNumberFormat="1" applyFont="1" applyBorder="1">
      <alignment vertical="center"/>
    </xf>
    <xf numFmtId="176" fontId="3" fillId="0" borderId="24" xfId="0" applyNumberFormat="1" applyFont="1" applyBorder="1">
      <alignment vertical="center"/>
    </xf>
    <xf numFmtId="176" fontId="3" fillId="0" borderId="25" xfId="0" applyNumberFormat="1" applyFont="1" applyBorder="1">
      <alignment vertical="center"/>
    </xf>
    <xf numFmtId="0" fontId="3" fillId="0" borderId="30" xfId="0" applyFont="1" applyBorder="1">
      <alignment vertical="center"/>
    </xf>
    <xf numFmtId="0" fontId="3" fillId="0" borderId="26" xfId="0" applyFont="1" applyBorder="1">
      <alignment vertical="center"/>
    </xf>
    <xf numFmtId="0" fontId="3" fillId="0" borderId="30" xfId="0" applyFont="1" applyBorder="1" applyAlignment="1">
      <alignment vertical="center" wrapText="1" shrinkToFit="1"/>
    </xf>
    <xf numFmtId="0" fontId="3" fillId="0" borderId="31" xfId="0" applyFont="1" applyBorder="1" applyAlignment="1">
      <alignment vertical="center" shrinkToFit="1"/>
    </xf>
    <xf numFmtId="0" fontId="3" fillId="0" borderId="26" xfId="0" applyFont="1" applyBorder="1" applyAlignment="1">
      <alignment vertical="center" shrinkToFit="1"/>
    </xf>
    <xf numFmtId="0" fontId="3" fillId="0" borderId="29" xfId="0" applyFont="1" applyBorder="1" applyAlignment="1">
      <alignment vertical="center" shrinkToFit="1"/>
    </xf>
    <xf numFmtId="183" fontId="2" fillId="0" borderId="4" xfId="0" applyNumberFormat="1" applyFont="1" applyBorder="1" applyAlignment="1">
      <alignment horizontal="right" vertical="center"/>
    </xf>
    <xf numFmtId="49" fontId="2" fillId="0" borderId="5" xfId="2" applyNumberFormat="1" applyFont="1" applyBorder="1" applyAlignment="1">
      <alignment horizontal="center" vertical="center"/>
    </xf>
    <xf numFmtId="183" fontId="2" fillId="0" borderId="5" xfId="2" applyNumberFormat="1" applyFont="1" applyBorder="1" applyAlignment="1">
      <alignment horizontal="right" vertical="center"/>
    </xf>
    <xf numFmtId="0" fontId="2" fillId="0" borderId="4" xfId="0" applyFont="1" applyBorder="1">
      <alignment vertical="center"/>
    </xf>
    <xf numFmtId="0" fontId="2" fillId="0" borderId="5" xfId="2"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left" vertical="center" wrapText="1"/>
    </xf>
    <xf numFmtId="0" fontId="5" fillId="0" borderId="5" xfId="0" applyFont="1" applyBorder="1" applyAlignment="1">
      <alignment horizontal="left" vertical="center" indent="1"/>
    </xf>
    <xf numFmtId="177" fontId="3" fillId="0" borderId="4" xfId="0" applyNumberFormat="1" applyFont="1" applyBorder="1">
      <alignment vertical="center"/>
    </xf>
    <xf numFmtId="0" fontId="3" fillId="0" borderId="37" xfId="0" applyFont="1" applyBorder="1" applyAlignment="1">
      <alignment horizontal="left" vertical="center"/>
    </xf>
    <xf numFmtId="0" fontId="3" fillId="0" borderId="4"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676210</xdr:colOff>
      <xdr:row>65</xdr:row>
      <xdr:rowOff>37875</xdr:rowOff>
    </xdr:to>
    <xdr:pic>
      <xdr:nvPicPr>
        <xdr:cNvPr id="5" name="図 4">
          <a:extLst>
            <a:ext uri="{FF2B5EF4-FFF2-40B4-BE49-F238E27FC236}">
              <a16:creationId xmlns:a16="http://schemas.microsoft.com/office/drawing/2014/main" id="{7C65AE46-50AA-D868-2CB7-9D6286B9560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10963210" cy="155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400050</xdr:colOff>
      <xdr:row>2</xdr:row>
      <xdr:rowOff>390525</xdr:rowOff>
    </xdr:from>
    <xdr:to>
      <xdr:col>14</xdr:col>
      <xdr:colOff>590550</xdr:colOff>
      <xdr:row>8</xdr:row>
      <xdr:rowOff>600076</xdr:rowOff>
    </xdr:to>
    <xdr:sp macro="" textlink="">
      <xdr:nvSpPr>
        <xdr:cNvPr id="2" name="吹き出し: 四角形 1">
          <a:extLst>
            <a:ext uri="{FF2B5EF4-FFF2-40B4-BE49-F238E27FC236}">
              <a16:creationId xmlns:a16="http://schemas.microsoft.com/office/drawing/2014/main" id="{70964316-0331-45B7-B19E-220D5B910F44}"/>
            </a:ext>
          </a:extLst>
        </xdr:cNvPr>
        <xdr:cNvSpPr/>
      </xdr:nvSpPr>
      <xdr:spPr>
        <a:xfrm>
          <a:off x="10668000" y="942975"/>
          <a:ext cx="4133850" cy="2276476"/>
        </a:xfrm>
        <a:prstGeom prst="wedgeRectCallout">
          <a:avLst>
            <a:gd name="adj1" fmla="val -58781"/>
            <a:gd name="adj2" fmla="val -27360"/>
          </a:avLst>
        </a:prstGeom>
        <a:solidFill>
          <a:srgbClr val="FFFFFF"/>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000000"/>
              </a:solidFill>
            </a:rPr>
            <a:t>日付は以下の形式で入力してください。</a:t>
          </a:r>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r>
            <a:rPr kumimoji="1" lang="ja-JP" altLang="en-US" sz="1100">
              <a:solidFill>
                <a:srgbClr val="000000"/>
              </a:solidFill>
            </a:rPr>
            <a:t>表示上（見た目）が以下のようになります。</a:t>
          </a:r>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r>
            <a:rPr kumimoji="1" lang="ja-JP" altLang="en-US" sz="1100">
              <a:solidFill>
                <a:srgbClr val="000000"/>
              </a:solidFill>
            </a:rPr>
            <a:t>年を省略した場合は、現在の年が補完されます。</a:t>
          </a:r>
          <a:endParaRPr kumimoji="1" lang="en-US" altLang="ja-JP" sz="1100">
            <a:solidFill>
              <a:srgbClr val="000000"/>
            </a:solidFill>
          </a:endParaRPr>
        </a:p>
      </xdr:txBody>
    </xdr:sp>
    <xdr:clientData/>
  </xdr:twoCellAnchor>
  <xdr:twoCellAnchor editAs="oneCell">
    <xdr:from>
      <xdr:col>8</xdr:col>
      <xdr:colOff>533400</xdr:colOff>
      <xdr:row>3</xdr:row>
      <xdr:rowOff>114302</xdr:rowOff>
    </xdr:from>
    <xdr:to>
      <xdr:col>13</xdr:col>
      <xdr:colOff>342900</xdr:colOff>
      <xdr:row>5</xdr:row>
      <xdr:rowOff>66677</xdr:rowOff>
    </xdr:to>
    <xdr:pic>
      <xdr:nvPicPr>
        <xdr:cNvPr id="3" name="図 2">
          <a:extLst>
            <a:ext uri="{FF2B5EF4-FFF2-40B4-BE49-F238E27FC236}">
              <a16:creationId xmlns:a16="http://schemas.microsoft.com/office/drawing/2014/main" id="{B9D9C557-1182-4946-9143-48E11855251B}"/>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801350" y="1219202"/>
          <a:ext cx="3095625" cy="438150"/>
        </a:xfrm>
        <a:prstGeom prst="rect">
          <a:avLst/>
        </a:prstGeom>
      </xdr:spPr>
    </xdr:pic>
    <xdr:clientData/>
  </xdr:twoCellAnchor>
  <xdr:twoCellAnchor editAs="oneCell">
    <xdr:from>
      <xdr:col>8</xdr:col>
      <xdr:colOff>590550</xdr:colOff>
      <xdr:row>5</xdr:row>
      <xdr:rowOff>381001</xdr:rowOff>
    </xdr:from>
    <xdr:to>
      <xdr:col>13</xdr:col>
      <xdr:colOff>314325</xdr:colOff>
      <xdr:row>6</xdr:row>
      <xdr:rowOff>390526</xdr:rowOff>
    </xdr:to>
    <xdr:pic>
      <xdr:nvPicPr>
        <xdr:cNvPr id="4" name="図 3">
          <a:extLst>
            <a:ext uri="{FF2B5EF4-FFF2-40B4-BE49-F238E27FC236}">
              <a16:creationId xmlns:a16="http://schemas.microsoft.com/office/drawing/2014/main" id="{15D82040-4266-43D3-B2FF-A71D1CD9B292}"/>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0858500" y="1971676"/>
          <a:ext cx="3009900" cy="447675"/>
        </a:xfrm>
        <a:prstGeom prst="rect">
          <a:avLst/>
        </a:prstGeom>
      </xdr:spPr>
    </xdr:pic>
    <xdr:clientData/>
  </xdr:twoCellAnchor>
  <xdr:twoCellAnchor editAs="oneCell">
    <xdr:from>
      <xdr:col>8</xdr:col>
      <xdr:colOff>390525</xdr:colOff>
      <xdr:row>11</xdr:row>
      <xdr:rowOff>57150</xdr:rowOff>
    </xdr:from>
    <xdr:to>
      <xdr:col>14</xdr:col>
      <xdr:colOff>561975</xdr:colOff>
      <xdr:row>19</xdr:row>
      <xdr:rowOff>380999</xdr:rowOff>
    </xdr:to>
    <xdr:sp macro="" textlink="">
      <xdr:nvSpPr>
        <xdr:cNvPr id="5" name="吹き出し: 四角形 4">
          <a:extLst>
            <a:ext uri="{FF2B5EF4-FFF2-40B4-BE49-F238E27FC236}">
              <a16:creationId xmlns:a16="http://schemas.microsoft.com/office/drawing/2014/main" id="{BEDFCAD1-7F7E-4532-AE29-6DC48FFD8F13}"/>
            </a:ext>
          </a:extLst>
        </xdr:cNvPr>
        <xdr:cNvSpPr/>
      </xdr:nvSpPr>
      <xdr:spPr>
        <a:xfrm>
          <a:off x="10658475" y="4276725"/>
          <a:ext cx="4114800" cy="3514724"/>
        </a:xfrm>
        <a:prstGeom prst="wedgeRectCallout">
          <a:avLst>
            <a:gd name="adj1" fmla="val -59005"/>
            <a:gd name="adj2" fmla="val -11276"/>
          </a:avLst>
        </a:prstGeom>
        <a:solidFill>
          <a:srgbClr val="FFFFFF"/>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000000"/>
              </a:solidFill>
            </a:rPr>
            <a:t>「★未選択★」のセルにカーソルを合わせると、</a:t>
          </a:r>
          <a:endParaRPr kumimoji="1" lang="en-US" altLang="ja-JP" sz="1100">
            <a:solidFill>
              <a:srgbClr val="000000"/>
            </a:solidFill>
          </a:endParaRPr>
        </a:p>
        <a:p>
          <a:pPr algn="l"/>
          <a:r>
            <a:rPr kumimoji="1" lang="ja-JP" altLang="en-US" sz="1100">
              <a:solidFill>
                <a:srgbClr val="000000"/>
              </a:solidFill>
            </a:rPr>
            <a:t>右側に「▼」ボタンが表示されます。</a:t>
          </a:r>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r>
            <a:rPr kumimoji="1" lang="ja-JP" altLang="en-US" sz="1100">
              <a:solidFill>
                <a:srgbClr val="000000"/>
              </a:solidFill>
            </a:rPr>
            <a:t>「▼」をクリックすると、選択可能な一覧が表示されます。</a:t>
          </a:r>
          <a:endParaRPr kumimoji="1" lang="en-US" altLang="ja-JP" sz="1100">
            <a:solidFill>
              <a:srgbClr val="000000"/>
            </a:solidFill>
          </a:endParaRPr>
        </a:p>
        <a:p>
          <a:pPr algn="l"/>
          <a:r>
            <a:rPr kumimoji="1" lang="ja-JP" altLang="en-US" sz="1100">
              <a:solidFill>
                <a:srgbClr val="000000"/>
              </a:solidFill>
            </a:rPr>
            <a:t>その中から１つ選んでください。</a:t>
          </a:r>
        </a:p>
      </xdr:txBody>
    </xdr:sp>
    <xdr:clientData/>
  </xdr:twoCellAnchor>
  <xdr:twoCellAnchor editAs="oneCell">
    <xdr:from>
      <xdr:col>9</xdr:col>
      <xdr:colOff>190500</xdr:colOff>
      <xdr:row>12</xdr:row>
      <xdr:rowOff>285750</xdr:rowOff>
    </xdr:from>
    <xdr:to>
      <xdr:col>14</xdr:col>
      <xdr:colOff>57150</xdr:colOff>
      <xdr:row>14</xdr:row>
      <xdr:rowOff>0</xdr:rowOff>
    </xdr:to>
    <xdr:pic>
      <xdr:nvPicPr>
        <xdr:cNvPr id="6" name="図 5">
          <a:extLst>
            <a:ext uri="{FF2B5EF4-FFF2-40B4-BE49-F238E27FC236}">
              <a16:creationId xmlns:a16="http://schemas.microsoft.com/office/drawing/2014/main" id="{AF7E7A83-B39A-40E8-8665-31C634517831}"/>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115675" y="4905375"/>
          <a:ext cx="3152775" cy="514350"/>
        </a:xfrm>
        <a:prstGeom prst="rect">
          <a:avLst/>
        </a:prstGeom>
      </xdr:spPr>
    </xdr:pic>
    <xdr:clientData/>
  </xdr:twoCellAnchor>
  <xdr:twoCellAnchor editAs="oneCell">
    <xdr:from>
      <xdr:col>9</xdr:col>
      <xdr:colOff>247650</xdr:colOff>
      <xdr:row>15</xdr:row>
      <xdr:rowOff>323849</xdr:rowOff>
    </xdr:from>
    <xdr:to>
      <xdr:col>14</xdr:col>
      <xdr:colOff>161925</xdr:colOff>
      <xdr:row>19</xdr:row>
      <xdr:rowOff>219075</xdr:rowOff>
    </xdr:to>
    <xdr:pic>
      <xdr:nvPicPr>
        <xdr:cNvPr id="7" name="図 6">
          <a:extLst>
            <a:ext uri="{FF2B5EF4-FFF2-40B4-BE49-F238E27FC236}">
              <a16:creationId xmlns:a16="http://schemas.microsoft.com/office/drawing/2014/main" id="{6B23C9A8-25C6-4D24-935B-D95E051967A4}"/>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11172825" y="6143624"/>
          <a:ext cx="3200400" cy="1485901"/>
        </a:xfrm>
        <a:prstGeom prst="rect">
          <a:avLst/>
        </a:prstGeom>
      </xdr:spPr>
    </xdr:pic>
    <xdr:clientData/>
  </xdr:twoCellAnchor>
  <xdr:twoCellAnchor editAs="oneCell">
    <xdr:from>
      <xdr:col>8</xdr:col>
      <xdr:colOff>485775</xdr:colOff>
      <xdr:row>23</xdr:row>
      <xdr:rowOff>114300</xdr:rowOff>
    </xdr:from>
    <xdr:to>
      <xdr:col>14</xdr:col>
      <xdr:colOff>581025</xdr:colOff>
      <xdr:row>28</xdr:row>
      <xdr:rowOff>19049</xdr:rowOff>
    </xdr:to>
    <xdr:sp macro="" textlink="">
      <xdr:nvSpPr>
        <xdr:cNvPr id="8" name="吹き出し: 四角形 7">
          <a:extLst>
            <a:ext uri="{FF2B5EF4-FFF2-40B4-BE49-F238E27FC236}">
              <a16:creationId xmlns:a16="http://schemas.microsoft.com/office/drawing/2014/main" id="{C79449F1-6BA9-49D9-80F2-2CCD5B76CFA6}"/>
            </a:ext>
          </a:extLst>
        </xdr:cNvPr>
        <xdr:cNvSpPr/>
      </xdr:nvSpPr>
      <xdr:spPr>
        <a:xfrm>
          <a:off x="10753725" y="8820150"/>
          <a:ext cx="4038600" cy="1142999"/>
        </a:xfrm>
        <a:prstGeom prst="wedgeRectCallout">
          <a:avLst>
            <a:gd name="adj1" fmla="val -59005"/>
            <a:gd name="adj2" fmla="val -11276"/>
          </a:avLst>
        </a:prstGeom>
        <a:solidFill>
          <a:srgbClr val="FFFFFF"/>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000000"/>
              </a:solidFill>
            </a:rPr>
            <a:t>貸出単価は、規約によって定められています。</a:t>
          </a:r>
          <a:endParaRPr kumimoji="1" lang="en-US" altLang="ja-JP" sz="1100">
            <a:solidFill>
              <a:srgbClr val="000000"/>
            </a:solidFill>
          </a:endParaRPr>
        </a:p>
        <a:p>
          <a:pPr algn="l"/>
          <a:endParaRPr kumimoji="1" lang="en-US" altLang="ja-JP" sz="1100">
            <a:solidFill>
              <a:srgbClr val="000000"/>
            </a:solidFill>
          </a:endParaRPr>
        </a:p>
        <a:p>
          <a:pPr algn="l"/>
          <a:r>
            <a:rPr kumimoji="1" lang="ja-JP" altLang="en-US" sz="1100">
              <a:solidFill>
                <a:srgbClr val="000000"/>
              </a:solidFill>
            </a:rPr>
            <a:t>ＰＣ・プリンタは、１台ずつ基本セットに含まれています。</a:t>
          </a:r>
          <a:endParaRPr kumimoji="1" lang="en-US" altLang="ja-JP" sz="1100">
            <a:solidFill>
              <a:srgbClr val="000000"/>
            </a:solidFill>
          </a:endParaRPr>
        </a:p>
        <a:p>
          <a:pPr algn="l"/>
          <a:r>
            <a:rPr kumimoji="1" lang="ja-JP" altLang="en-US" sz="1100">
              <a:solidFill>
                <a:srgbClr val="000000"/>
              </a:solidFill>
            </a:rPr>
            <a:t>合計金額は、自動計算です。</a:t>
          </a:r>
          <a:endParaRPr kumimoji="1" lang="en-US" altLang="ja-JP"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70838-8631-479B-AD6E-B38D2413509C}">
  <dimension ref="A1"/>
  <sheetViews>
    <sheetView workbookViewId="0"/>
  </sheetViews>
  <sheetFormatPr baseColWidth="10" defaultColWidth="8.83203125" defaultRowHeight="18"/>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69A1-4489-4091-A825-67182CA5027D}">
  <sheetPr>
    <pageSetUpPr fitToPage="1"/>
  </sheetPr>
  <dimension ref="A1:J47"/>
  <sheetViews>
    <sheetView tabSelected="1" view="pageBreakPreview" zoomScaleNormal="70" zoomScaleSheetLayoutView="100" zoomScalePageLayoutView="80" workbookViewId="0"/>
  </sheetViews>
  <sheetFormatPr baseColWidth="10" defaultColWidth="8.6640625" defaultRowHeight="14"/>
  <cols>
    <col min="1" max="2" width="4.6640625" style="14" customWidth="1"/>
    <col min="3" max="3" width="14.6640625" style="14" customWidth="1"/>
    <col min="4" max="4" width="42.5" style="14" customWidth="1"/>
    <col min="5" max="5" width="30.1640625" style="14" customWidth="1"/>
    <col min="6" max="6" width="12.6640625" style="14" customWidth="1"/>
    <col min="7" max="7" width="12.83203125" style="20" bestFit="1" customWidth="1"/>
    <col min="8" max="8" width="12.6640625" style="14" customWidth="1"/>
    <col min="9" max="16384" width="8.6640625" style="14"/>
  </cols>
  <sheetData>
    <row r="1" spans="1:8" ht="28.5" customHeight="1">
      <c r="A1" s="1" t="s">
        <v>24</v>
      </c>
      <c r="B1" s="1"/>
      <c r="C1" s="13"/>
      <c r="D1" s="2"/>
      <c r="E1" s="2"/>
      <c r="F1" s="1"/>
      <c r="G1" s="4"/>
      <c r="H1" s="13"/>
    </row>
    <row r="2" spans="1:8" ht="15.5" customHeight="1">
      <c r="A2" s="13"/>
      <c r="B2" s="13"/>
      <c r="C2" s="2"/>
      <c r="D2" s="2"/>
      <c r="E2" s="2"/>
      <c r="F2" s="1"/>
      <c r="G2" s="4"/>
      <c r="H2" s="13"/>
    </row>
    <row r="3" spans="1:8" ht="43.5" customHeight="1">
      <c r="A3" s="99" t="s">
        <v>5</v>
      </c>
      <c r="B3" s="99"/>
      <c r="C3" s="99"/>
      <c r="D3" s="99"/>
      <c r="E3" s="99"/>
      <c r="F3" s="99"/>
      <c r="G3" s="99"/>
      <c r="H3" s="99"/>
    </row>
    <row r="4" spans="1:8" ht="14" customHeight="1">
      <c r="A4" s="13"/>
      <c r="B4" s="13"/>
      <c r="C4" s="2"/>
      <c r="D4" s="2"/>
      <c r="E4" s="2"/>
      <c r="F4" s="1"/>
      <c r="G4" s="4"/>
      <c r="H4" s="13"/>
    </row>
    <row r="5" spans="1:8" ht="25.25" customHeight="1">
      <c r="A5" s="13"/>
      <c r="B5" s="13"/>
      <c r="C5" s="2"/>
      <c r="D5" s="13"/>
      <c r="E5" s="3" t="s">
        <v>75</v>
      </c>
      <c r="F5" s="102"/>
      <c r="G5" s="102"/>
      <c r="H5" s="102"/>
    </row>
    <row r="6" spans="1:8" ht="35" customHeight="1">
      <c r="A6" s="13"/>
      <c r="B6" s="13"/>
      <c r="C6" s="2"/>
      <c r="D6" s="13"/>
      <c r="E6" s="3" t="s">
        <v>6</v>
      </c>
      <c r="F6" s="101"/>
      <c r="G6" s="101"/>
      <c r="H6" s="101"/>
    </row>
    <row r="7" spans="1:8" ht="35" customHeight="1">
      <c r="A7" s="13"/>
      <c r="B7" s="13"/>
      <c r="C7" s="2"/>
      <c r="D7" s="13"/>
      <c r="E7" s="3" t="s">
        <v>7</v>
      </c>
      <c r="F7" s="101"/>
      <c r="G7" s="101"/>
      <c r="H7" s="101"/>
    </row>
    <row r="8" spans="1:8" ht="12.5" customHeight="1">
      <c r="A8" s="13"/>
      <c r="B8" s="13"/>
      <c r="C8" s="2"/>
      <c r="D8" s="2"/>
      <c r="E8" s="2"/>
      <c r="F8" s="1"/>
      <c r="G8" s="4"/>
      <c r="H8" s="13"/>
    </row>
    <row r="9" spans="1:8" ht="63" customHeight="1">
      <c r="A9" s="100" t="s">
        <v>14</v>
      </c>
      <c r="B9" s="100"/>
      <c r="C9" s="100"/>
      <c r="D9" s="100"/>
      <c r="E9" s="100"/>
      <c r="F9" s="100"/>
      <c r="G9" s="100"/>
      <c r="H9" s="100"/>
    </row>
    <row r="10" spans="1:8" ht="31.5" customHeight="1">
      <c r="A10" s="4">
        <v>1</v>
      </c>
      <c r="B10" s="63" t="s">
        <v>13</v>
      </c>
      <c r="C10" s="63"/>
      <c r="D10" s="63"/>
      <c r="E10" s="97"/>
      <c r="F10" s="97"/>
      <c r="G10" s="94"/>
      <c r="H10" s="94"/>
    </row>
    <row r="11" spans="1:8" ht="31.5" customHeight="1">
      <c r="A11" s="4">
        <v>2</v>
      </c>
      <c r="B11" s="63" t="s">
        <v>17</v>
      </c>
      <c r="C11" s="63"/>
      <c r="D11" s="63"/>
      <c r="E11" s="40"/>
      <c r="F11" s="41" t="s">
        <v>25</v>
      </c>
      <c r="G11" s="51"/>
      <c r="H11" s="51"/>
    </row>
    <row r="12" spans="1:8" ht="31.5" customHeight="1">
      <c r="A12" s="4">
        <v>3</v>
      </c>
      <c r="B12" s="63" t="s">
        <v>3</v>
      </c>
      <c r="C12" s="63"/>
      <c r="D12" s="63"/>
      <c r="E12" s="59"/>
      <c r="F12" s="59"/>
      <c r="G12" s="59"/>
      <c r="H12" s="59"/>
    </row>
    <row r="13" spans="1:8" ht="31.5" customHeight="1">
      <c r="A13" s="4"/>
      <c r="B13" s="63" t="s">
        <v>4</v>
      </c>
      <c r="C13" s="63"/>
      <c r="D13" s="63"/>
      <c r="E13" s="59"/>
      <c r="F13" s="59"/>
      <c r="G13" s="59"/>
      <c r="H13" s="59"/>
    </row>
    <row r="14" spans="1:8" ht="31.5" customHeight="1">
      <c r="A14" s="4"/>
      <c r="B14" s="63" t="s">
        <v>12</v>
      </c>
      <c r="C14" s="63"/>
      <c r="D14" s="63"/>
      <c r="E14" s="95"/>
      <c r="F14" s="95"/>
      <c r="G14" s="95"/>
      <c r="H14" s="95"/>
    </row>
    <row r="15" spans="1:8" ht="31.5" customHeight="1">
      <c r="A15" s="4">
        <v>4</v>
      </c>
      <c r="B15" s="63" t="s">
        <v>32</v>
      </c>
      <c r="C15" s="63"/>
      <c r="D15" s="63"/>
      <c r="E15" s="96"/>
      <c r="F15" s="96"/>
      <c r="G15" s="98" t="s">
        <v>74</v>
      </c>
      <c r="H15" s="98"/>
    </row>
    <row r="16" spans="1:8" ht="31.5" customHeight="1">
      <c r="A16" s="4"/>
      <c r="B16" s="75" t="s">
        <v>37</v>
      </c>
      <c r="C16" s="75"/>
      <c r="D16" s="75"/>
      <c r="E16" s="51"/>
      <c r="F16" s="51"/>
      <c r="G16" s="52" t="s">
        <v>74</v>
      </c>
      <c r="H16" s="52"/>
    </row>
    <row r="17" spans="1:10" ht="21" customHeight="1">
      <c r="A17" s="4"/>
      <c r="B17" s="4"/>
      <c r="C17" s="12"/>
      <c r="D17" s="12"/>
      <c r="E17" s="2"/>
      <c r="F17" s="1"/>
      <c r="G17" s="1"/>
      <c r="H17" s="12" t="s">
        <v>79</v>
      </c>
    </row>
    <row r="18" spans="1:10" ht="31.5" customHeight="1">
      <c r="A18" s="4"/>
      <c r="B18" s="4"/>
      <c r="C18" s="53" t="s">
        <v>33</v>
      </c>
      <c r="D18" s="53"/>
      <c r="E18" s="54"/>
      <c r="F18" s="54"/>
      <c r="G18" s="54"/>
      <c r="H18" s="54"/>
    </row>
    <row r="19" spans="1:10" ht="41.25" customHeight="1">
      <c r="A19" s="4">
        <v>5</v>
      </c>
      <c r="B19" s="63" t="s">
        <v>38</v>
      </c>
      <c r="C19" s="63"/>
      <c r="D19" s="63"/>
      <c r="E19" s="58" t="s">
        <v>74</v>
      </c>
      <c r="F19" s="59"/>
      <c r="G19" s="59"/>
      <c r="H19" s="59"/>
    </row>
    <row r="20" spans="1:10" ht="31.5" customHeight="1" thickBot="1">
      <c r="A20" s="7">
        <v>6</v>
      </c>
      <c r="B20" s="8" t="s">
        <v>9</v>
      </c>
      <c r="D20" s="13"/>
      <c r="E20" s="13"/>
      <c r="F20" s="1"/>
      <c r="G20" s="4"/>
      <c r="H20" s="13"/>
    </row>
    <row r="21" spans="1:10" ht="25.25" customHeight="1" thickBot="1">
      <c r="A21" s="13"/>
      <c r="B21" s="67" t="s">
        <v>2</v>
      </c>
      <c r="C21" s="68"/>
      <c r="D21" s="68"/>
      <c r="E21" s="68"/>
      <c r="F21" s="68"/>
      <c r="G21" s="31" t="s">
        <v>23</v>
      </c>
      <c r="H21" s="21" t="s">
        <v>8</v>
      </c>
    </row>
    <row r="22" spans="1:10" ht="26.25" customHeight="1">
      <c r="A22" s="13"/>
      <c r="B22" s="64" t="s">
        <v>77</v>
      </c>
      <c r="C22" s="65"/>
      <c r="D22" s="65"/>
      <c r="E22" s="65"/>
      <c r="F22" s="66"/>
      <c r="G22" s="85">
        <v>20000</v>
      </c>
      <c r="H22" s="55" t="s">
        <v>74</v>
      </c>
      <c r="J22" s="23"/>
    </row>
    <row r="23" spans="1:10" ht="19.5" customHeight="1">
      <c r="A23" s="13"/>
      <c r="B23" s="46" t="s">
        <v>78</v>
      </c>
      <c r="C23" s="32" t="s">
        <v>59</v>
      </c>
      <c r="D23" s="26" t="s">
        <v>29</v>
      </c>
      <c r="E23" s="28" t="s">
        <v>49</v>
      </c>
      <c r="F23" s="43" t="s">
        <v>82</v>
      </c>
      <c r="G23" s="86"/>
      <c r="H23" s="56"/>
      <c r="J23" s="23"/>
    </row>
    <row r="24" spans="1:10" ht="19.5" customHeight="1">
      <c r="A24" s="13"/>
      <c r="B24" s="47"/>
      <c r="C24" s="32" t="s">
        <v>48</v>
      </c>
      <c r="D24" s="26" t="s">
        <v>55</v>
      </c>
      <c r="E24" s="28"/>
      <c r="F24" s="43" t="s">
        <v>82</v>
      </c>
      <c r="G24" s="86"/>
      <c r="H24" s="56"/>
      <c r="J24" s="23"/>
    </row>
    <row r="25" spans="1:10" ht="20" customHeight="1">
      <c r="A25" s="13"/>
      <c r="B25" s="47"/>
      <c r="C25" s="79" t="s">
        <v>60</v>
      </c>
      <c r="D25" s="62" t="s">
        <v>36</v>
      </c>
      <c r="E25" s="62"/>
      <c r="F25" s="42" t="s">
        <v>34</v>
      </c>
      <c r="G25" s="86"/>
      <c r="H25" s="56"/>
    </row>
    <row r="26" spans="1:10" ht="20" customHeight="1">
      <c r="A26" s="13"/>
      <c r="B26" s="47"/>
      <c r="C26" s="79"/>
      <c r="D26" s="60" t="s">
        <v>54</v>
      </c>
      <c r="E26" s="61"/>
      <c r="F26" s="42" t="s">
        <v>53</v>
      </c>
      <c r="G26" s="86"/>
      <c r="H26" s="56"/>
    </row>
    <row r="27" spans="1:10" ht="20" customHeight="1">
      <c r="A27" s="13"/>
      <c r="B27" s="47"/>
      <c r="C27" s="79"/>
      <c r="D27" s="60" t="s">
        <v>56</v>
      </c>
      <c r="E27" s="61"/>
      <c r="F27" s="42" t="s">
        <v>83</v>
      </c>
      <c r="G27" s="86"/>
      <c r="H27" s="56"/>
    </row>
    <row r="28" spans="1:10" ht="20" customHeight="1">
      <c r="A28" s="13"/>
      <c r="B28" s="47"/>
      <c r="C28" s="79" t="s">
        <v>61</v>
      </c>
      <c r="D28" s="80" t="s">
        <v>21</v>
      </c>
      <c r="E28" s="80"/>
      <c r="F28" s="42" t="s">
        <v>84</v>
      </c>
      <c r="G28" s="86"/>
      <c r="H28" s="56"/>
    </row>
    <row r="29" spans="1:10" ht="20" customHeight="1">
      <c r="A29" s="13"/>
      <c r="B29" s="47"/>
      <c r="C29" s="79"/>
      <c r="D29" s="90" t="s">
        <v>66</v>
      </c>
      <c r="E29" s="91"/>
      <c r="F29" s="88" t="s">
        <v>83</v>
      </c>
      <c r="G29" s="86"/>
      <c r="H29" s="56"/>
    </row>
    <row r="30" spans="1:10" ht="20" customHeight="1">
      <c r="A30" s="13"/>
      <c r="B30" s="47"/>
      <c r="C30" s="79"/>
      <c r="D30" s="92"/>
      <c r="E30" s="93"/>
      <c r="F30" s="89"/>
      <c r="G30" s="86"/>
      <c r="H30" s="56"/>
    </row>
    <row r="31" spans="1:10" ht="20" customHeight="1">
      <c r="A31" s="13"/>
      <c r="B31" s="47"/>
      <c r="C31" s="79"/>
      <c r="D31" s="80" t="s">
        <v>57</v>
      </c>
      <c r="E31" s="80"/>
      <c r="F31" s="42" t="s">
        <v>83</v>
      </c>
      <c r="G31" s="86"/>
      <c r="H31" s="56"/>
    </row>
    <row r="32" spans="1:10" ht="20" customHeight="1">
      <c r="A32" s="13"/>
      <c r="B32" s="47"/>
      <c r="C32" s="79"/>
      <c r="D32" s="80" t="s">
        <v>58</v>
      </c>
      <c r="E32" s="80"/>
      <c r="F32" s="42" t="s">
        <v>82</v>
      </c>
      <c r="G32" s="86"/>
      <c r="H32" s="56"/>
    </row>
    <row r="33" spans="1:9" ht="20" customHeight="1">
      <c r="A33" s="13"/>
      <c r="B33" s="47"/>
      <c r="C33" s="79"/>
      <c r="D33" s="80" t="s">
        <v>1</v>
      </c>
      <c r="E33" s="80"/>
      <c r="F33" s="42" t="s">
        <v>35</v>
      </c>
      <c r="G33" s="86"/>
      <c r="H33" s="56"/>
    </row>
    <row r="34" spans="1:9" ht="20" customHeight="1">
      <c r="A34" s="13"/>
      <c r="B34" s="47"/>
      <c r="C34" s="83" t="s">
        <v>22</v>
      </c>
      <c r="D34" s="80" t="s">
        <v>0</v>
      </c>
      <c r="E34" s="80"/>
      <c r="F34" s="42" t="s">
        <v>82</v>
      </c>
      <c r="G34" s="86"/>
      <c r="H34" s="56"/>
    </row>
    <row r="35" spans="1:9" ht="20" customHeight="1">
      <c r="A35" s="13"/>
      <c r="B35" s="47"/>
      <c r="C35" s="83"/>
      <c r="D35" s="80" t="s">
        <v>28</v>
      </c>
      <c r="E35" s="80"/>
      <c r="F35" s="42" t="s">
        <v>82</v>
      </c>
      <c r="G35" s="87"/>
      <c r="H35" s="57"/>
    </row>
    <row r="36" spans="1:9" ht="20" customHeight="1" thickBot="1">
      <c r="A36" s="13"/>
      <c r="B36" s="48"/>
      <c r="C36" s="84"/>
      <c r="D36" s="82" t="s">
        <v>31</v>
      </c>
      <c r="E36" s="82"/>
      <c r="F36" s="44" t="s">
        <v>85</v>
      </c>
      <c r="G36" s="36">
        <v>0</v>
      </c>
      <c r="H36" s="25" t="str">
        <f>IF($E$19=data!$B$3,"1ユーザ","0ユーザ")</f>
        <v>0ユーザ</v>
      </c>
    </row>
    <row r="37" spans="1:9" ht="26.25" customHeight="1" thickBot="1">
      <c r="A37" s="13"/>
      <c r="B37" s="69" t="s">
        <v>76</v>
      </c>
      <c r="C37" s="33" t="s">
        <v>20</v>
      </c>
      <c r="D37" s="22" t="s">
        <v>30</v>
      </c>
      <c r="E37" s="81" t="s">
        <v>50</v>
      </c>
      <c r="F37" s="81"/>
      <c r="G37" s="37">
        <v>1000</v>
      </c>
      <c r="H37" s="29" t="s">
        <v>74</v>
      </c>
    </row>
    <row r="38" spans="1:9" ht="26.25" customHeight="1" thickBot="1">
      <c r="A38" s="13"/>
      <c r="B38" s="70"/>
      <c r="C38" s="34" t="s">
        <v>51</v>
      </c>
      <c r="D38" s="27" t="s">
        <v>52</v>
      </c>
      <c r="E38" s="45"/>
      <c r="F38" s="45"/>
      <c r="G38" s="38">
        <v>2000</v>
      </c>
      <c r="H38" s="30" t="s">
        <v>74</v>
      </c>
    </row>
    <row r="39" spans="1:9" ht="26.25" customHeight="1" thickBot="1">
      <c r="A39" s="13"/>
      <c r="B39" s="71"/>
      <c r="C39" s="76" t="s">
        <v>26</v>
      </c>
      <c r="D39" s="77"/>
      <c r="E39" s="77"/>
      <c r="F39" s="78"/>
      <c r="G39" s="38">
        <v>500</v>
      </c>
      <c r="H39" s="30" t="s">
        <v>74</v>
      </c>
    </row>
    <row r="40" spans="1:9" ht="33.75" customHeight="1" thickBot="1">
      <c r="A40" s="13"/>
      <c r="B40" s="72" t="s">
        <v>27</v>
      </c>
      <c r="C40" s="73"/>
      <c r="D40" s="73"/>
      <c r="E40" s="73"/>
      <c r="F40" s="74"/>
      <c r="G40" s="39"/>
      <c r="H40" s="35">
        <f>SUM(IFERROR(G22*H22,0), IFERROR(G37*H37,0), IFERROR(G38*H38,0), IFERROR(G39*H39,0), IFERROR(G40,0))</f>
        <v>0</v>
      </c>
    </row>
    <row r="41" spans="1:9" ht="12.5" customHeight="1" thickBot="1">
      <c r="A41" s="5"/>
      <c r="B41" s="5"/>
      <c r="C41" s="5"/>
      <c r="D41" s="5"/>
      <c r="E41" s="5"/>
      <c r="F41" s="5"/>
      <c r="G41" s="10"/>
      <c r="H41" s="16"/>
      <c r="I41" s="17"/>
    </row>
    <row r="42" spans="1:9" ht="23" customHeight="1">
      <c r="A42" s="6" t="s">
        <v>10</v>
      </c>
      <c r="B42" s="6"/>
      <c r="C42" s="2"/>
      <c r="D42" s="6"/>
      <c r="E42" s="6"/>
      <c r="F42" s="2"/>
      <c r="G42" s="9"/>
      <c r="H42" s="15"/>
      <c r="I42" s="17"/>
    </row>
    <row r="43" spans="1:9" ht="35" customHeight="1">
      <c r="A43" s="2"/>
      <c r="B43" s="2"/>
      <c r="C43" s="11" t="s">
        <v>11</v>
      </c>
      <c r="D43" s="49" t="s">
        <v>19</v>
      </c>
      <c r="E43" s="49"/>
      <c r="F43" s="50" t="s">
        <v>15</v>
      </c>
      <c r="G43" s="50"/>
      <c r="H43" s="11"/>
      <c r="I43" s="17"/>
    </row>
    <row r="44" spans="1:9" ht="35" customHeight="1">
      <c r="A44" s="2"/>
      <c r="B44" s="2"/>
      <c r="C44" s="11" t="s">
        <v>11</v>
      </c>
      <c r="D44" s="49" t="s">
        <v>18</v>
      </c>
      <c r="E44" s="49"/>
      <c r="F44" s="49"/>
      <c r="G44" s="49"/>
      <c r="H44" s="11"/>
      <c r="I44" s="17"/>
    </row>
    <row r="45" spans="1:9" ht="35" customHeight="1">
      <c r="A45" s="2"/>
      <c r="B45" s="2"/>
      <c r="C45" s="11" t="s">
        <v>11</v>
      </c>
      <c r="D45" s="49" t="s">
        <v>16</v>
      </c>
      <c r="E45" s="49"/>
      <c r="F45" s="49"/>
      <c r="G45" s="49"/>
      <c r="H45" s="11"/>
      <c r="I45" s="17"/>
    </row>
    <row r="46" spans="1:9" ht="17">
      <c r="A46" s="18"/>
      <c r="B46" s="18"/>
      <c r="C46" s="18"/>
      <c r="D46" s="18"/>
      <c r="E46" s="18"/>
      <c r="F46" s="18"/>
      <c r="G46" s="19"/>
      <c r="H46" s="17"/>
      <c r="I46" s="17"/>
    </row>
    <row r="47" spans="1:9" ht="17">
      <c r="A47" s="18"/>
      <c r="B47" s="18"/>
      <c r="C47" s="18"/>
      <c r="D47" s="18"/>
      <c r="E47" s="18"/>
      <c r="F47" s="18"/>
      <c r="G47" s="19"/>
      <c r="H47" s="17"/>
      <c r="I47" s="17"/>
    </row>
  </sheetData>
  <mergeCells count="55">
    <mergeCell ref="B15:D15"/>
    <mergeCell ref="B10:D10"/>
    <mergeCell ref="B11:D11"/>
    <mergeCell ref="B12:D12"/>
    <mergeCell ref="B13:D13"/>
    <mergeCell ref="B14:D14"/>
    <mergeCell ref="A3:H3"/>
    <mergeCell ref="A9:H9"/>
    <mergeCell ref="F7:H7"/>
    <mergeCell ref="F6:H6"/>
    <mergeCell ref="F5:H5"/>
    <mergeCell ref="G10:H10"/>
    <mergeCell ref="E14:H14"/>
    <mergeCell ref="E15:F15"/>
    <mergeCell ref="E13:H13"/>
    <mergeCell ref="G11:H11"/>
    <mergeCell ref="E12:H12"/>
    <mergeCell ref="E10:F10"/>
    <mergeCell ref="G15:H15"/>
    <mergeCell ref="D45:G45"/>
    <mergeCell ref="C28:C33"/>
    <mergeCell ref="D27:E27"/>
    <mergeCell ref="D33:E33"/>
    <mergeCell ref="D35:E35"/>
    <mergeCell ref="E37:F37"/>
    <mergeCell ref="D36:E36"/>
    <mergeCell ref="C34:C36"/>
    <mergeCell ref="D34:E34"/>
    <mergeCell ref="D32:E32"/>
    <mergeCell ref="D31:E31"/>
    <mergeCell ref="D28:E28"/>
    <mergeCell ref="C25:C27"/>
    <mergeCell ref="G22:G35"/>
    <mergeCell ref="F29:F30"/>
    <mergeCell ref="D29:E30"/>
    <mergeCell ref="E16:F16"/>
    <mergeCell ref="G16:H16"/>
    <mergeCell ref="C18:D18"/>
    <mergeCell ref="E18:H18"/>
    <mergeCell ref="H22:H35"/>
    <mergeCell ref="E19:H19"/>
    <mergeCell ref="D26:E26"/>
    <mergeCell ref="D25:E25"/>
    <mergeCell ref="B19:D19"/>
    <mergeCell ref="B22:F22"/>
    <mergeCell ref="B21:F21"/>
    <mergeCell ref="B16:D16"/>
    <mergeCell ref="E38:F38"/>
    <mergeCell ref="B23:B36"/>
    <mergeCell ref="D43:E43"/>
    <mergeCell ref="F43:G43"/>
    <mergeCell ref="D44:G44"/>
    <mergeCell ref="B37:B39"/>
    <mergeCell ref="B40:F40"/>
    <mergeCell ref="C39:F39"/>
  </mergeCells>
  <phoneticPr fontId="1"/>
  <pageMargins left="0.31496062992125984" right="0.31496062992125984" top="0.35433070866141736"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91D77E06-4F8D-4F06-9CEC-C50C9C4EAF34}">
          <x14:formula1>
            <xm:f>data!$D$1:$D$3</xm:f>
          </x14:formula1>
          <xm:sqref>H22:H35 H37 H39</xm:sqref>
        </x14:dataValidation>
        <x14:dataValidation type="list" allowBlank="1" showInputMessage="1" showErrorMessage="1" xr:uid="{3EFD872C-5F5C-4EA3-9130-1F02B3919873}">
          <x14:formula1>
            <xm:f>data!$D$1:$D$2</xm:f>
          </x14:formula1>
          <xm:sqref>H38</xm:sqref>
        </x14:dataValidation>
        <x14:dataValidation type="list" allowBlank="1" showInputMessage="1" showErrorMessage="1" xr:uid="{CACD15E7-EEB5-4F8F-A8A0-1FB1F7DE8687}">
          <x14:formula1>
            <xm:f>data!$A$1:$A$6</xm:f>
          </x14:formula1>
          <xm:sqref>G16:H16</xm:sqref>
        </x14:dataValidation>
        <x14:dataValidation type="list" allowBlank="1" showInputMessage="1" showErrorMessage="1" xr:uid="{F705810E-EB5A-4C99-943B-280EE9AE05B2}">
          <x14:formula1>
            <xm:f>data!$B$1:$B$4</xm:f>
          </x14:formula1>
          <xm:sqref>E19:H19</xm:sqref>
        </x14:dataValidation>
        <x14:dataValidation type="list" allowBlank="1" showInputMessage="1" showErrorMessage="1" xr:uid="{156C482F-51DB-4123-B75F-FBE32D61F00B}">
          <x14:formula1>
            <xm:f>data!C1:C7</xm:f>
          </x14:formula1>
          <xm:sqref>G15:H15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93DC-E0A6-4F5D-A849-9898EB982CBA}">
  <sheetPr>
    <pageSetUpPr fitToPage="1"/>
  </sheetPr>
  <dimension ref="A1:J47"/>
  <sheetViews>
    <sheetView view="pageBreakPreview" zoomScaleNormal="70" zoomScaleSheetLayoutView="100" zoomScalePageLayoutView="80" workbookViewId="0"/>
  </sheetViews>
  <sheetFormatPr baseColWidth="10" defaultColWidth="8.6640625" defaultRowHeight="14"/>
  <cols>
    <col min="1" max="2" width="4.6640625" style="14" customWidth="1"/>
    <col min="3" max="3" width="14.6640625" style="14" customWidth="1"/>
    <col min="4" max="4" width="42.5" style="14" customWidth="1"/>
    <col min="5" max="5" width="30.1640625" style="14" customWidth="1"/>
    <col min="6" max="6" width="12.6640625" style="14" customWidth="1"/>
    <col min="7" max="7" width="12.83203125" style="20" bestFit="1" customWidth="1"/>
    <col min="8" max="8" width="12.6640625" style="14" customWidth="1"/>
    <col min="9" max="16384" width="8.6640625" style="14"/>
  </cols>
  <sheetData>
    <row r="1" spans="1:8" ht="28.5" customHeight="1">
      <c r="A1" s="1" t="s">
        <v>24</v>
      </c>
      <c r="B1" s="1"/>
      <c r="C1" s="13"/>
      <c r="D1" s="2"/>
      <c r="E1" s="2"/>
      <c r="F1" s="1"/>
      <c r="G1" s="4"/>
      <c r="H1" s="13"/>
    </row>
    <row r="2" spans="1:8" ht="15.5" customHeight="1">
      <c r="A2" s="13"/>
      <c r="B2" s="13"/>
      <c r="C2" s="2"/>
      <c r="D2" s="2"/>
      <c r="E2" s="2"/>
      <c r="F2" s="1"/>
      <c r="G2" s="4"/>
      <c r="H2" s="13"/>
    </row>
    <row r="3" spans="1:8" ht="43.5" customHeight="1">
      <c r="A3" s="99" t="s">
        <v>5</v>
      </c>
      <c r="B3" s="99"/>
      <c r="C3" s="99"/>
      <c r="D3" s="99"/>
      <c r="E3" s="99"/>
      <c r="F3" s="99"/>
      <c r="G3" s="99"/>
      <c r="H3" s="99"/>
    </row>
    <row r="4" spans="1:8" ht="14" customHeight="1">
      <c r="A4" s="13"/>
      <c r="B4" s="13"/>
      <c r="C4" s="2"/>
      <c r="D4" s="2"/>
      <c r="E4" s="2"/>
      <c r="F4" s="1"/>
      <c r="G4" s="4"/>
      <c r="H4" s="13"/>
    </row>
    <row r="5" spans="1:8" ht="25.25" customHeight="1">
      <c r="A5" s="13"/>
      <c r="B5" s="13"/>
      <c r="C5" s="2"/>
      <c r="D5" s="13"/>
      <c r="E5" s="3" t="s">
        <v>75</v>
      </c>
      <c r="F5" s="102">
        <v>45025</v>
      </c>
      <c r="G5" s="102"/>
      <c r="H5" s="102"/>
    </row>
    <row r="6" spans="1:8" ht="35" customHeight="1">
      <c r="A6" s="13"/>
      <c r="B6" s="13"/>
      <c r="C6" s="2"/>
      <c r="D6" s="13"/>
      <c r="E6" s="3" t="s">
        <v>6</v>
      </c>
      <c r="F6" s="101" t="s">
        <v>80</v>
      </c>
      <c r="G6" s="101"/>
      <c r="H6" s="101"/>
    </row>
    <row r="7" spans="1:8" ht="35" customHeight="1">
      <c r="A7" s="13"/>
      <c r="B7" s="13"/>
      <c r="C7" s="2"/>
      <c r="D7" s="13"/>
      <c r="E7" s="3" t="s">
        <v>7</v>
      </c>
      <c r="F7" s="101" t="s">
        <v>62</v>
      </c>
      <c r="G7" s="101"/>
      <c r="H7" s="101"/>
    </row>
    <row r="8" spans="1:8" ht="12.5" customHeight="1">
      <c r="A8" s="13"/>
      <c r="B8" s="13"/>
      <c r="C8" s="2"/>
      <c r="D8" s="2"/>
      <c r="E8" s="2"/>
      <c r="F8" s="1"/>
      <c r="G8" s="4"/>
      <c r="H8" s="13"/>
    </row>
    <row r="9" spans="1:8" ht="63" customHeight="1">
      <c r="A9" s="100" t="s">
        <v>14</v>
      </c>
      <c r="B9" s="100"/>
      <c r="C9" s="100"/>
      <c r="D9" s="100"/>
      <c r="E9" s="100"/>
      <c r="F9" s="100"/>
      <c r="G9" s="100"/>
      <c r="H9" s="100"/>
    </row>
    <row r="10" spans="1:8" ht="31.5" customHeight="1">
      <c r="A10" s="4">
        <v>1</v>
      </c>
      <c r="B10" s="63" t="s">
        <v>13</v>
      </c>
      <c r="C10" s="63"/>
      <c r="D10" s="63"/>
      <c r="E10" s="97" t="s">
        <v>73</v>
      </c>
      <c r="F10" s="97"/>
      <c r="G10" s="94">
        <v>45086</v>
      </c>
      <c r="H10" s="94"/>
    </row>
    <row r="11" spans="1:8" ht="31.5" customHeight="1">
      <c r="A11" s="4">
        <v>2</v>
      </c>
      <c r="B11" s="63" t="s">
        <v>17</v>
      </c>
      <c r="C11" s="63"/>
      <c r="D11" s="63"/>
      <c r="E11" s="40">
        <v>45085</v>
      </c>
      <c r="F11" s="41" t="s">
        <v>25</v>
      </c>
      <c r="G11" s="51">
        <v>45087</v>
      </c>
      <c r="H11" s="51"/>
    </row>
    <row r="12" spans="1:8" ht="31.5" customHeight="1">
      <c r="A12" s="4">
        <v>3</v>
      </c>
      <c r="B12" s="63" t="s">
        <v>3</v>
      </c>
      <c r="C12" s="63"/>
      <c r="D12" s="63"/>
      <c r="E12" s="59" t="s">
        <v>63</v>
      </c>
      <c r="F12" s="59"/>
      <c r="G12" s="59"/>
      <c r="H12" s="59"/>
    </row>
    <row r="13" spans="1:8" ht="31.5" customHeight="1">
      <c r="A13" s="4"/>
      <c r="B13" s="63" t="s">
        <v>4</v>
      </c>
      <c r="C13" s="63"/>
      <c r="D13" s="63"/>
      <c r="E13" s="59" t="s">
        <v>64</v>
      </c>
      <c r="F13" s="59"/>
      <c r="G13" s="59"/>
      <c r="H13" s="59"/>
    </row>
    <row r="14" spans="1:8" ht="31.5" customHeight="1">
      <c r="A14" s="4"/>
      <c r="B14" s="63" t="s">
        <v>12</v>
      </c>
      <c r="C14" s="63"/>
      <c r="D14" s="63"/>
      <c r="E14" s="95" t="s">
        <v>65</v>
      </c>
      <c r="F14" s="95"/>
      <c r="G14" s="95"/>
      <c r="H14" s="95"/>
    </row>
    <row r="15" spans="1:8" ht="31.5" customHeight="1">
      <c r="A15" s="4">
        <v>4</v>
      </c>
      <c r="B15" s="63" t="s">
        <v>32</v>
      </c>
      <c r="C15" s="63"/>
      <c r="D15" s="63"/>
      <c r="E15" s="96">
        <v>45084</v>
      </c>
      <c r="F15" s="96"/>
      <c r="G15" s="98" t="s">
        <v>44</v>
      </c>
      <c r="H15" s="98"/>
    </row>
    <row r="16" spans="1:8" ht="31.5" customHeight="1">
      <c r="A16" s="4"/>
      <c r="B16" s="75" t="s">
        <v>37</v>
      </c>
      <c r="C16" s="75"/>
      <c r="D16" s="75"/>
      <c r="E16" s="51"/>
      <c r="F16" s="51"/>
      <c r="G16" s="52" t="s">
        <v>74</v>
      </c>
      <c r="H16" s="52"/>
    </row>
    <row r="17" spans="1:10" ht="21" customHeight="1">
      <c r="A17" s="4"/>
      <c r="B17" s="4"/>
      <c r="C17" s="12"/>
      <c r="D17" s="12"/>
      <c r="E17" s="2"/>
      <c r="F17" s="1"/>
      <c r="G17" s="1"/>
      <c r="H17" s="12" t="s">
        <v>79</v>
      </c>
    </row>
    <row r="18" spans="1:10" ht="31.5" customHeight="1">
      <c r="A18" s="4"/>
      <c r="B18" s="4"/>
      <c r="C18" s="53" t="s">
        <v>33</v>
      </c>
      <c r="D18" s="53"/>
      <c r="E18" s="54"/>
      <c r="F18" s="54"/>
      <c r="G18" s="54"/>
      <c r="H18" s="54"/>
    </row>
    <row r="19" spans="1:10" ht="41.25" customHeight="1">
      <c r="A19" s="4">
        <v>5</v>
      </c>
      <c r="B19" s="63" t="s">
        <v>38</v>
      </c>
      <c r="C19" s="63"/>
      <c r="D19" s="63"/>
      <c r="E19" s="58" t="s">
        <v>81</v>
      </c>
      <c r="F19" s="59"/>
      <c r="G19" s="59"/>
      <c r="H19" s="59"/>
    </row>
    <row r="20" spans="1:10" ht="31.5" customHeight="1" thickBot="1">
      <c r="A20" s="7">
        <v>6</v>
      </c>
      <c r="B20" s="8" t="s">
        <v>9</v>
      </c>
      <c r="D20" s="13"/>
      <c r="E20" s="13"/>
      <c r="F20" s="1"/>
      <c r="G20" s="4"/>
      <c r="H20" s="13"/>
    </row>
    <row r="21" spans="1:10" ht="25.25" customHeight="1" thickBot="1">
      <c r="A21" s="13"/>
      <c r="B21" s="67" t="s">
        <v>2</v>
      </c>
      <c r="C21" s="68"/>
      <c r="D21" s="68"/>
      <c r="E21" s="68"/>
      <c r="F21" s="68"/>
      <c r="G21" s="31" t="s">
        <v>23</v>
      </c>
      <c r="H21" s="21" t="s">
        <v>8</v>
      </c>
    </row>
    <row r="22" spans="1:10" ht="26.25" customHeight="1">
      <c r="A22" s="13"/>
      <c r="B22" s="103" t="s">
        <v>77</v>
      </c>
      <c r="C22" s="104"/>
      <c r="D22" s="104"/>
      <c r="E22" s="104"/>
      <c r="F22" s="104"/>
      <c r="G22" s="85">
        <v>20000</v>
      </c>
      <c r="H22" s="55">
        <v>1</v>
      </c>
      <c r="J22" s="23"/>
    </row>
    <row r="23" spans="1:10" ht="19.5" customHeight="1">
      <c r="A23" s="13"/>
      <c r="B23" s="46" t="s">
        <v>78</v>
      </c>
      <c r="C23" s="32" t="s">
        <v>59</v>
      </c>
      <c r="D23" s="26" t="s">
        <v>29</v>
      </c>
      <c r="E23" s="28" t="s">
        <v>49</v>
      </c>
      <c r="F23" s="43" t="s">
        <v>82</v>
      </c>
      <c r="G23" s="86"/>
      <c r="H23" s="56"/>
      <c r="J23" s="23"/>
    </row>
    <row r="24" spans="1:10" ht="19.5" customHeight="1">
      <c r="A24" s="13"/>
      <c r="B24" s="47"/>
      <c r="C24" s="32" t="s">
        <v>48</v>
      </c>
      <c r="D24" s="26" t="s">
        <v>55</v>
      </c>
      <c r="E24" s="28"/>
      <c r="F24" s="43" t="s">
        <v>82</v>
      </c>
      <c r="G24" s="86"/>
      <c r="H24" s="56"/>
      <c r="J24" s="23"/>
    </row>
    <row r="25" spans="1:10" ht="20" customHeight="1">
      <c r="A25" s="13"/>
      <c r="B25" s="47"/>
      <c r="C25" s="79" t="s">
        <v>60</v>
      </c>
      <c r="D25" s="62" t="s">
        <v>36</v>
      </c>
      <c r="E25" s="62"/>
      <c r="F25" s="42" t="s">
        <v>34</v>
      </c>
      <c r="G25" s="86"/>
      <c r="H25" s="56"/>
    </row>
    <row r="26" spans="1:10" ht="20" customHeight="1">
      <c r="A26" s="13"/>
      <c r="B26" s="47"/>
      <c r="C26" s="79"/>
      <c r="D26" s="60" t="s">
        <v>54</v>
      </c>
      <c r="E26" s="61"/>
      <c r="F26" s="42" t="s">
        <v>53</v>
      </c>
      <c r="G26" s="86"/>
      <c r="H26" s="56"/>
    </row>
    <row r="27" spans="1:10" ht="20" customHeight="1">
      <c r="A27" s="13"/>
      <c r="B27" s="47"/>
      <c r="C27" s="79"/>
      <c r="D27" s="60" t="s">
        <v>56</v>
      </c>
      <c r="E27" s="61"/>
      <c r="F27" s="42" t="s">
        <v>83</v>
      </c>
      <c r="G27" s="86"/>
      <c r="H27" s="56"/>
    </row>
    <row r="28" spans="1:10" ht="20" customHeight="1">
      <c r="A28" s="13"/>
      <c r="B28" s="47"/>
      <c r="C28" s="79" t="s">
        <v>61</v>
      </c>
      <c r="D28" s="80" t="s">
        <v>21</v>
      </c>
      <c r="E28" s="80"/>
      <c r="F28" s="42" t="s">
        <v>84</v>
      </c>
      <c r="G28" s="86"/>
      <c r="H28" s="56"/>
    </row>
    <row r="29" spans="1:10" ht="20" customHeight="1">
      <c r="A29" s="13"/>
      <c r="B29" s="47"/>
      <c r="C29" s="79"/>
      <c r="D29" s="90" t="s">
        <v>66</v>
      </c>
      <c r="E29" s="91"/>
      <c r="F29" s="88" t="s">
        <v>83</v>
      </c>
      <c r="G29" s="86"/>
      <c r="H29" s="56"/>
    </row>
    <row r="30" spans="1:10" ht="20" customHeight="1">
      <c r="A30" s="13"/>
      <c r="B30" s="47"/>
      <c r="C30" s="79"/>
      <c r="D30" s="92"/>
      <c r="E30" s="93"/>
      <c r="F30" s="89"/>
      <c r="G30" s="86"/>
      <c r="H30" s="56"/>
    </row>
    <row r="31" spans="1:10" ht="20" customHeight="1">
      <c r="A31" s="13"/>
      <c r="B31" s="47"/>
      <c r="C31" s="79"/>
      <c r="D31" s="80" t="s">
        <v>57</v>
      </c>
      <c r="E31" s="80"/>
      <c r="F31" s="42" t="s">
        <v>83</v>
      </c>
      <c r="G31" s="86"/>
      <c r="H31" s="56"/>
    </row>
    <row r="32" spans="1:10" ht="20" customHeight="1">
      <c r="A32" s="13"/>
      <c r="B32" s="47"/>
      <c r="C32" s="79"/>
      <c r="D32" s="80" t="s">
        <v>58</v>
      </c>
      <c r="E32" s="80"/>
      <c r="F32" s="42" t="s">
        <v>82</v>
      </c>
      <c r="G32" s="86"/>
      <c r="H32" s="56"/>
    </row>
    <row r="33" spans="1:9" ht="20" customHeight="1">
      <c r="A33" s="13"/>
      <c r="B33" s="47"/>
      <c r="C33" s="79"/>
      <c r="D33" s="80" t="s">
        <v>1</v>
      </c>
      <c r="E33" s="80"/>
      <c r="F33" s="42" t="s">
        <v>35</v>
      </c>
      <c r="G33" s="86"/>
      <c r="H33" s="56"/>
    </row>
    <row r="34" spans="1:9" ht="20" customHeight="1">
      <c r="A34" s="13"/>
      <c r="B34" s="47"/>
      <c r="C34" s="83" t="s">
        <v>22</v>
      </c>
      <c r="D34" s="80" t="s">
        <v>0</v>
      </c>
      <c r="E34" s="80"/>
      <c r="F34" s="42" t="s">
        <v>82</v>
      </c>
      <c r="G34" s="86"/>
      <c r="H34" s="56"/>
    </row>
    <row r="35" spans="1:9" ht="20" customHeight="1">
      <c r="A35" s="13"/>
      <c r="B35" s="47"/>
      <c r="C35" s="83"/>
      <c r="D35" s="80" t="s">
        <v>28</v>
      </c>
      <c r="E35" s="80"/>
      <c r="F35" s="42" t="s">
        <v>82</v>
      </c>
      <c r="G35" s="87"/>
      <c r="H35" s="57"/>
    </row>
    <row r="36" spans="1:9" ht="20" customHeight="1" thickBot="1">
      <c r="A36" s="13"/>
      <c r="B36" s="48"/>
      <c r="C36" s="84"/>
      <c r="D36" s="82" t="s">
        <v>31</v>
      </c>
      <c r="E36" s="82"/>
      <c r="F36" s="44" t="s">
        <v>85</v>
      </c>
      <c r="G36" s="36">
        <v>0</v>
      </c>
      <c r="H36" s="25" t="str">
        <f>IF($E$19=data!$B$3,"1ユーザ","0ユーザ")</f>
        <v>1ユーザ</v>
      </c>
    </row>
    <row r="37" spans="1:9" ht="26.25" customHeight="1" thickBot="1">
      <c r="A37" s="13"/>
      <c r="B37" s="69" t="s">
        <v>76</v>
      </c>
      <c r="C37" s="33" t="s">
        <v>20</v>
      </c>
      <c r="D37" s="22" t="s">
        <v>30</v>
      </c>
      <c r="E37" s="81" t="s">
        <v>50</v>
      </c>
      <c r="F37" s="81"/>
      <c r="G37" s="37">
        <v>1000</v>
      </c>
      <c r="H37" s="29">
        <v>2</v>
      </c>
    </row>
    <row r="38" spans="1:9" ht="26.25" customHeight="1" thickBot="1">
      <c r="A38" s="13"/>
      <c r="B38" s="70"/>
      <c r="C38" s="34" t="s">
        <v>51</v>
      </c>
      <c r="D38" s="27" t="s">
        <v>52</v>
      </c>
      <c r="E38" s="45"/>
      <c r="F38" s="45"/>
      <c r="G38" s="38">
        <v>2000</v>
      </c>
      <c r="H38" s="30">
        <v>1</v>
      </c>
    </row>
    <row r="39" spans="1:9" ht="26.25" customHeight="1" thickBot="1">
      <c r="A39" s="13"/>
      <c r="B39" s="71"/>
      <c r="C39" s="76" t="s">
        <v>26</v>
      </c>
      <c r="D39" s="77"/>
      <c r="E39" s="77"/>
      <c r="F39" s="78"/>
      <c r="G39" s="38">
        <v>500</v>
      </c>
      <c r="H39" s="30" t="s">
        <v>74</v>
      </c>
    </row>
    <row r="40" spans="1:9" ht="33.75" customHeight="1" thickBot="1">
      <c r="A40" s="13"/>
      <c r="B40" s="72" t="s">
        <v>27</v>
      </c>
      <c r="C40" s="73"/>
      <c r="D40" s="73"/>
      <c r="E40" s="73"/>
      <c r="F40" s="74"/>
      <c r="G40" s="39"/>
      <c r="H40" s="35">
        <f>SUM(IFERROR(G22*H22,0), IFERROR(G37*H37,0), IFERROR(G38*H38,0), IFERROR(G39*H39,0), IFERROR(G40,0))</f>
        <v>24000</v>
      </c>
    </row>
    <row r="41" spans="1:9" ht="12.5" customHeight="1" thickBot="1">
      <c r="A41" s="5"/>
      <c r="B41" s="5"/>
      <c r="C41" s="5"/>
      <c r="D41" s="5"/>
      <c r="E41" s="5"/>
      <c r="F41" s="5"/>
      <c r="G41" s="10"/>
      <c r="H41" s="16"/>
      <c r="I41" s="17"/>
    </row>
    <row r="42" spans="1:9" ht="23" customHeight="1">
      <c r="A42" s="6" t="s">
        <v>10</v>
      </c>
      <c r="B42" s="6"/>
      <c r="C42" s="2"/>
      <c r="D42" s="6"/>
      <c r="E42" s="6"/>
      <c r="F42" s="2"/>
      <c r="G42" s="9"/>
      <c r="H42" s="15"/>
      <c r="I42" s="17"/>
    </row>
    <row r="43" spans="1:9" ht="35" customHeight="1">
      <c r="A43" s="2"/>
      <c r="B43" s="2"/>
      <c r="C43" s="11" t="s">
        <v>11</v>
      </c>
      <c r="D43" s="49" t="s">
        <v>19</v>
      </c>
      <c r="E43" s="49"/>
      <c r="F43" s="50" t="s">
        <v>15</v>
      </c>
      <c r="G43" s="50"/>
      <c r="H43" s="11"/>
      <c r="I43" s="17"/>
    </row>
    <row r="44" spans="1:9" ht="35" customHeight="1">
      <c r="A44" s="2"/>
      <c r="B44" s="2"/>
      <c r="C44" s="11" t="s">
        <v>11</v>
      </c>
      <c r="D44" s="49" t="s">
        <v>18</v>
      </c>
      <c r="E44" s="49"/>
      <c r="F44" s="49"/>
      <c r="G44" s="49"/>
      <c r="H44" s="11"/>
      <c r="I44" s="17"/>
    </row>
    <row r="45" spans="1:9" ht="35" customHeight="1">
      <c r="A45" s="2"/>
      <c r="B45" s="2"/>
      <c r="C45" s="11" t="s">
        <v>11</v>
      </c>
      <c r="D45" s="49" t="s">
        <v>16</v>
      </c>
      <c r="E45" s="49"/>
      <c r="F45" s="49"/>
      <c r="G45" s="49"/>
      <c r="H45" s="11"/>
      <c r="I45" s="17"/>
    </row>
    <row r="46" spans="1:9" ht="17">
      <c r="A46" s="18"/>
      <c r="B46" s="18"/>
      <c r="C46" s="18"/>
      <c r="D46" s="18"/>
      <c r="E46" s="18"/>
      <c r="F46" s="18"/>
      <c r="G46" s="19"/>
      <c r="H46" s="17"/>
      <c r="I46" s="17"/>
    </row>
    <row r="47" spans="1:9" ht="17">
      <c r="A47" s="18"/>
      <c r="B47" s="18"/>
      <c r="C47" s="18"/>
      <c r="D47" s="18"/>
      <c r="E47" s="18"/>
      <c r="F47" s="18"/>
      <c r="G47" s="19"/>
      <c r="H47" s="17"/>
      <c r="I47" s="17"/>
    </row>
  </sheetData>
  <mergeCells count="55">
    <mergeCell ref="B10:D10"/>
    <mergeCell ref="E10:F10"/>
    <mergeCell ref="G10:H10"/>
    <mergeCell ref="A3:H3"/>
    <mergeCell ref="F5:H5"/>
    <mergeCell ref="F6:H6"/>
    <mergeCell ref="F7:H7"/>
    <mergeCell ref="A9:H9"/>
    <mergeCell ref="B16:D16"/>
    <mergeCell ref="E16:F16"/>
    <mergeCell ref="G16:H16"/>
    <mergeCell ref="B11:D11"/>
    <mergeCell ref="G11:H11"/>
    <mergeCell ref="B12:D12"/>
    <mergeCell ref="E12:H12"/>
    <mergeCell ref="B13:D13"/>
    <mergeCell ref="E13:H13"/>
    <mergeCell ref="B14:D14"/>
    <mergeCell ref="E14:H14"/>
    <mergeCell ref="B15:D15"/>
    <mergeCell ref="E15:F15"/>
    <mergeCell ref="G15:H15"/>
    <mergeCell ref="B22:F22"/>
    <mergeCell ref="G22:G35"/>
    <mergeCell ref="H22:H35"/>
    <mergeCell ref="B23:B36"/>
    <mergeCell ref="C25:C27"/>
    <mergeCell ref="D25:E25"/>
    <mergeCell ref="D26:E26"/>
    <mergeCell ref="D27:E27"/>
    <mergeCell ref="C28:C33"/>
    <mergeCell ref="D28:E28"/>
    <mergeCell ref="D29:E30"/>
    <mergeCell ref="F29:F30"/>
    <mergeCell ref="D31:E31"/>
    <mergeCell ref="D32:E32"/>
    <mergeCell ref="D33:E33"/>
    <mergeCell ref="C34:C36"/>
    <mergeCell ref="C18:D18"/>
    <mergeCell ref="E18:H18"/>
    <mergeCell ref="B19:D19"/>
    <mergeCell ref="E19:H19"/>
    <mergeCell ref="B21:F21"/>
    <mergeCell ref="D34:E34"/>
    <mergeCell ref="D35:E35"/>
    <mergeCell ref="D36:E36"/>
    <mergeCell ref="D44:G44"/>
    <mergeCell ref="D45:G45"/>
    <mergeCell ref="D43:E43"/>
    <mergeCell ref="F43:G43"/>
    <mergeCell ref="B37:B39"/>
    <mergeCell ref="E37:F37"/>
    <mergeCell ref="E38:F38"/>
    <mergeCell ref="C39:F39"/>
    <mergeCell ref="B40:F40"/>
  </mergeCells>
  <phoneticPr fontId="1"/>
  <pageMargins left="0.31496062992125984" right="0.31496062992125984" top="0.35433070866141736" bottom="0.35433070866141736" header="0.31496062992125984" footer="0.31496062992125984"/>
  <pageSetup paperSize="9" scale="6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2712D06-0248-4CD5-A8B6-A6D15151457E}">
          <x14:formula1>
            <xm:f>data!C1:C7</xm:f>
          </x14:formula1>
          <xm:sqref>G15:H15</xm:sqref>
        </x14:dataValidation>
        <x14:dataValidation type="list" allowBlank="1" showInputMessage="1" showErrorMessage="1" xr:uid="{2E014B1A-A694-41CA-95E1-403A6AFB79E8}">
          <x14:formula1>
            <xm:f>data!$B$1:$B$4</xm:f>
          </x14:formula1>
          <xm:sqref>E19:H19</xm:sqref>
        </x14:dataValidation>
        <x14:dataValidation type="list" allowBlank="1" showInputMessage="1" showErrorMessage="1" xr:uid="{40CDE61C-B2B0-4677-8D25-C49BE978554A}">
          <x14:formula1>
            <xm:f>data!$A$1:$A$6</xm:f>
          </x14:formula1>
          <xm:sqref>G16:H16</xm:sqref>
        </x14:dataValidation>
        <x14:dataValidation type="list" allowBlank="1" showInputMessage="1" showErrorMessage="1" xr:uid="{8F760BDB-2531-417F-A128-5E2CF9CD91AF}">
          <x14:formula1>
            <xm:f>data!$D$1:$D$2</xm:f>
          </x14:formula1>
          <xm:sqref>H38</xm:sqref>
        </x14:dataValidation>
        <x14:dataValidation type="list" allowBlank="1" showInputMessage="1" showErrorMessage="1" xr:uid="{D8560FB7-9B98-4FB9-97B3-235FAC51BA9E}">
          <x14:formula1>
            <xm:f>data!$D$1:$D$3</xm:f>
          </x14:formula1>
          <xm:sqref>H22:H35 H37 H39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D37F-2B25-4652-BA6E-B1ED49A85AAA}">
  <dimension ref="A1:D7"/>
  <sheetViews>
    <sheetView zoomScaleNormal="100" workbookViewId="0"/>
  </sheetViews>
  <sheetFormatPr baseColWidth="10" defaultColWidth="8.83203125" defaultRowHeight="18"/>
  <cols>
    <col min="1" max="1" width="11.1640625" bestFit="1" customWidth="1"/>
    <col min="2" max="2" width="21" bestFit="1" customWidth="1"/>
    <col min="3" max="4" width="11" bestFit="1" customWidth="1"/>
  </cols>
  <sheetData>
    <row r="1" spans="1:4" ht="19">
      <c r="A1" t="s">
        <v>74</v>
      </c>
      <c r="B1" s="24" t="s">
        <v>74</v>
      </c>
      <c r="C1" t="s">
        <v>74</v>
      </c>
      <c r="D1" t="s">
        <v>74</v>
      </c>
    </row>
    <row r="2" spans="1:4">
      <c r="A2" t="s">
        <v>67</v>
      </c>
      <c r="B2" t="s">
        <v>41</v>
      </c>
      <c r="C2" t="s">
        <v>42</v>
      </c>
      <c r="D2">
        <v>1</v>
      </c>
    </row>
    <row r="3" spans="1:4">
      <c r="A3" t="s">
        <v>68</v>
      </c>
      <c r="B3" t="s">
        <v>39</v>
      </c>
      <c r="C3" t="s">
        <v>43</v>
      </c>
      <c r="D3">
        <v>2</v>
      </c>
    </row>
    <row r="4" spans="1:4">
      <c r="A4" t="s">
        <v>69</v>
      </c>
      <c r="B4" t="s">
        <v>40</v>
      </c>
      <c r="C4" t="s">
        <v>44</v>
      </c>
    </row>
    <row r="5" spans="1:4">
      <c r="A5" t="s">
        <v>70</v>
      </c>
      <c r="C5" t="s">
        <v>45</v>
      </c>
    </row>
    <row r="6" spans="1:4">
      <c r="A6" t="s">
        <v>71</v>
      </c>
      <c r="C6" t="s">
        <v>46</v>
      </c>
    </row>
    <row r="7" spans="1:4">
      <c r="A7" t="s">
        <v>72</v>
      </c>
      <c r="C7" t="s">
        <v>47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貸出規程</vt:lpstr>
      <vt:lpstr>借用申請書</vt:lpstr>
      <vt:lpstr>記入方法</vt:lpstr>
      <vt:lpstr>data</vt:lpstr>
      <vt:lpstr>記入方法!Print_Area</vt:lpstr>
      <vt:lpstr>借用申請書!Print_Area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有限会社アイアド</dc:creator>
  <cp:lastModifiedBy>Microsoft Office User</cp:lastModifiedBy>
  <cp:lastPrinted>2023-05-03T13:32:57Z</cp:lastPrinted>
  <dcterms:created xsi:type="dcterms:W3CDTF">2016-10-30T10:31:01Z</dcterms:created>
  <dcterms:modified xsi:type="dcterms:W3CDTF">2023-06-14T23:12:24Z</dcterms:modified>
</cp:coreProperties>
</file>